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<sst xmlns="http://schemas.openxmlformats.org/spreadsheetml/2006/main" count="261" uniqueCount="192">
  <si>
    <t>N пп</t>
  </si>
  <si>
    <t>Наименование параметра</t>
  </si>
  <si>
    <t>Единица измерения</t>
  </si>
  <si>
    <t>Ззначение</t>
  </si>
  <si>
    <t>2.</t>
  </si>
  <si>
    <t>Дата начала отчетного периода</t>
  </si>
  <si>
    <t>01,01.2015 г.</t>
  </si>
  <si>
    <t>3.</t>
  </si>
  <si>
    <t>Дата конца отчетного периода</t>
  </si>
  <si>
    <t>31.12.2015 г.</t>
  </si>
  <si>
    <t>4.</t>
  </si>
  <si>
    <t>руб.</t>
  </si>
  <si>
    <t>5.</t>
  </si>
  <si>
    <t>6.</t>
  </si>
  <si>
    <t>Задолженность потребителей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</si>
  <si>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</si>
  <si>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</si>
  <si>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</si>
  <si>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</si>
  <si>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</si>
  <si>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</si>
  <si>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</si>
  <si>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</si>
  <si>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</si>
  <si>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</si>
  <si>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 xml:space="preserve">денежных средств от потребителей </t>
  </si>
  <si>
    <t>13.</t>
  </si>
  <si>
    <t xml:space="preserve"> целевых взносов  от потребителей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</si>
  <si>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</si>
  <si>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</si>
  <si>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</si>
  <si>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</si>
  <si>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</si>
  <si>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</si>
  <si>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Всего денежных средств с учетом остатков</t>
  </si>
  <si>
    <t>Переходящие остатки  денежных средств (на конец периода)</t>
  </si>
  <si>
    <t>Переплата  потребителями</t>
  </si>
  <si>
    <t xml:space="preserve">Задолженность потребителей </t>
  </si>
  <si>
    <t>№п/п</t>
  </si>
  <si>
    <t xml:space="preserve">Наимеонование работ </t>
  </si>
  <si>
    <t>Объем</t>
  </si>
  <si>
    <t>Стоимость работ,руб.</t>
  </si>
  <si>
    <t xml:space="preserve">Замена  тягового каната   и канатоведущего  шкива лифта </t>
  </si>
  <si>
    <t>Установка  металлической отсечки   в п/де №9</t>
  </si>
  <si>
    <t xml:space="preserve"> Тек.ремонт технического   этажа</t>
  </si>
  <si>
    <t>Тек.ремонт канализации подвале  2п/да</t>
  </si>
  <si>
    <t>Тек.ремонт канализации подвале  9п/да</t>
  </si>
  <si>
    <t xml:space="preserve">Тек.ремонт запорной арматуры ( замена вентилей) в подвале </t>
  </si>
  <si>
    <t>Тек.ремонт кровли   кв.324,141</t>
  </si>
  <si>
    <t>Установка металлической отсечки  в п/де №2</t>
  </si>
  <si>
    <t xml:space="preserve"> Тек.ремонт стояков отопления  в п/де  №1</t>
  </si>
  <si>
    <t>Тек.ремонт кровли  кв.35,36</t>
  </si>
  <si>
    <t xml:space="preserve"> Тек.ремонт лифтового оборудования</t>
  </si>
  <si>
    <t xml:space="preserve"> Тек.ремонт межпанельных швов</t>
  </si>
  <si>
    <t>Тек.ремонт п/да №2 ( отделочные работы)</t>
  </si>
  <si>
    <t>Установка  сетки рабица над тамбуром  1-го этажа в п/де№1</t>
  </si>
  <si>
    <t xml:space="preserve"> Тек.ремонт запорной арматуры (замена задвижек ) в ТП</t>
  </si>
  <si>
    <t xml:space="preserve"> Тек.ремонт п/да №2 ( столярные работы)</t>
  </si>
  <si>
    <t>Текремонт  эл.оборудования  в эл.щитовых № 2 ( замена  эл.счетчиков)</t>
  </si>
  <si>
    <t>Тек.ремонт   п/да № 2(электромонтажные работы)</t>
  </si>
  <si>
    <t xml:space="preserve">Итого  выполнено 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</si>
  <si>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</si>
  <si>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</si>
  <si>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</si>
  <si>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</si>
  <si>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</si>
  <si>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</si>
  <si>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</si>
  <si>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 в том числе</t>
  </si>
  <si>
    <t>*переплата   потребителями</t>
  </si>
  <si>
    <t>*задолженность потребителей</t>
  </si>
  <si>
    <t>Переходящие остатки денежных средств (на конец периода), в  том  числе</t>
  </si>
  <si>
    <t>Информация о предоставленных коммунальных услугах :</t>
  </si>
  <si>
    <t>Отопление</t>
  </si>
  <si>
    <t>Горячее водоснабжение</t>
  </si>
  <si>
    <t>Холодное   водоснабжение</t>
  </si>
  <si>
    <t>Электроэнергия</t>
  </si>
  <si>
    <t>Гкал</t>
  </si>
  <si>
    <t>м3</t>
  </si>
  <si>
    <t>кВтч</t>
  </si>
  <si>
    <t>Общий объем потребления</t>
  </si>
  <si>
    <t>Начислено потребителям.руб</t>
  </si>
  <si>
    <t>Оплачено потребителями,руб</t>
  </si>
  <si>
    <t>Задолженность потребителей,руб</t>
  </si>
  <si>
    <t>Начислено поставщиком (поставщиками) коммунального ресурса,руб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</si>
  <si>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</si>
  <si>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</si>
  <si>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</si>
  <si>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</si>
  <si>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</si>
  <si>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</si>
  <si>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</si>
  <si>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Выполненные работы  по содержанию  общего  имущества  в отчетном периоде  :</t>
  </si>
  <si>
    <t>Наименование работы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</si>
  <si>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</si>
  <si>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</si>
  <si>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</si>
  <si>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</si>
  <si>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6 раз в неделю</t>
  </si>
  <si>
    <t>ООО"СтроЙград"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</si>
  <si>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</si>
  <si>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</si>
  <si>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</si>
  <si>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</si>
  <si>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</si>
  <si>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</si>
  <si>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</si>
  <si>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</si>
  <si>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</si>
  <si>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</si>
  <si>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</si>
  <si>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</si>
  <si>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</si>
  <si>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По графику</t>
  </si>
  <si>
    <t>2.7.</t>
  </si>
  <si>
    <t xml:space="preserve"> Содержание  коллективных (общедомовых) приборов учета </t>
  </si>
  <si>
    <t>Постоянно</t>
  </si>
  <si>
    <t>ООО"СтройИнвест"</t>
  </si>
  <si>
    <t>2.8.</t>
  </si>
  <si>
    <t>Содержание лифта (лифтов), в  т.ч. ежегодное  техническое  освидетельствование</t>
  </si>
  <si>
    <t>Круглосуточно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</si>
  <si>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</si>
  <si>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</si>
  <si>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</si>
  <si>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</si>
  <si>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</si>
  <si>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</si>
  <si>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</si>
  <si>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Ежедневно</t>
  </si>
  <si>
    <t>ООО"Гран-При""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</si>
  <si>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</si>
  <si>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</si>
  <si>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По мере накопления</t>
  </si>
  <si>
    <t>ООО"МегаЛинк"</t>
  </si>
  <si>
    <t>3.5.</t>
  </si>
  <si>
    <t>Дератизация и дезинсекция чердаков(техэтажей) и подвалов</t>
  </si>
  <si>
    <t>По необходимости</t>
  </si>
  <si>
    <t>ООО"Лесное озеро"</t>
  </si>
  <si>
    <t xml:space="preserve"> Осуществление аварийно-диспетчерского    обслуживания</t>
  </si>
  <si>
    <t>Управление  многоквартирным  домом :</t>
  </si>
  <si>
    <t>5.1.</t>
  </si>
  <si>
    <t xml:space="preserve"> Содержание  паспортной    службы </t>
  </si>
  <si>
    <t>ООО"РИЦ"</t>
  </si>
  <si>
    <t>5.2.</t>
  </si>
  <si>
    <t xml:space="preserve"> организация и  осуществление  расчетов  за  ЖКУ и прием платежей </t>
  </si>
  <si>
    <t>5.3.</t>
  </si>
  <si>
    <t>осуществление  деятельности  по управлению МКД</t>
  </si>
  <si>
    <t>Итого  содержание   общего  имущества собственников</t>
  </si>
  <si>
    <t>Услуги Председателя Совета МКД (с учетом налога  НДФЛ )</t>
  </si>
  <si>
    <t xml:space="preserve">Председатель Совета МКД </t>
  </si>
  <si>
    <t>Водоотведение</t>
  </si>
  <si>
    <t>Вид  коммунальной  услуги</t>
  </si>
  <si>
    <t>клап.м/пр-2шт,                 смена остекл-4,6м2</t>
  </si>
  <si>
    <t>Тек.ремонт электрооборудовыания  в эл.щитовых  №2 ( замена  эл.счетчиков)</t>
  </si>
  <si>
    <t>Тек.ремонт   запорной арматуры   и замены труб    ГВС  на подвале</t>
  </si>
  <si>
    <t>трубопровод мп-4,        запорн.армат-6 шт</t>
  </si>
  <si>
    <t xml:space="preserve">Тек.ремонт запорной арматуры   в подвале  </t>
  </si>
  <si>
    <t>Оплачено поставщику (поставщикам) коммунального ресурса(руб)</t>
  </si>
  <si>
    <t>Задолженность перед поставщиком (поставщиками) коммунального ресурса,(руб.)</t>
  </si>
  <si>
    <t>Переходящие остатки( денежных средств (на начало периода)</t>
  </si>
  <si>
    <t xml:space="preserve">ОТЧЕТ  </t>
  </si>
  <si>
    <t xml:space="preserve"> об  исполнении управляющей организацией ООО" МегаЛинк" договора управления</t>
  </si>
  <si>
    <t>Общая  информация  о выполненных  работах (оказанных  услугах) по содержанию и текущему ремонту общего имущества в многоквартирном доме</t>
  </si>
  <si>
    <t>Выполненные  работы  по  текущему ремонту в отчетном периоде  :</t>
  </si>
  <si>
    <t>90 м</t>
  </si>
  <si>
    <t>9 м2</t>
  </si>
  <si>
    <t>24 мп</t>
  </si>
  <si>
    <t>6,5 мп</t>
  </si>
  <si>
    <t>9 мп</t>
  </si>
  <si>
    <t xml:space="preserve">5 шт </t>
  </si>
  <si>
    <t>255,7 м2</t>
  </si>
  <si>
    <t xml:space="preserve">79 мп </t>
  </si>
  <si>
    <t>106,3 м2</t>
  </si>
  <si>
    <t xml:space="preserve">2 шт </t>
  </si>
  <si>
    <t>189,4 мп</t>
  </si>
  <si>
    <t>1300 м2</t>
  </si>
  <si>
    <t>3,6 м2 огражд.сетки</t>
  </si>
  <si>
    <t>1 задвижка</t>
  </si>
  <si>
    <t xml:space="preserve">16  вентилей </t>
  </si>
  <si>
    <t>1 эл/счетчик</t>
  </si>
  <si>
    <t>1эл/счетчик</t>
  </si>
  <si>
    <t xml:space="preserve">1 9светильникков </t>
  </si>
  <si>
    <t>Исполнитель  работ  ООО"СтройИнвест"</t>
  </si>
  <si>
    <t>Выполненные  работы  за   счет   собранных  денежных средств  от  использования  общего  имущества  МКД  ( в т.ч. провайдеры  связи,реклама  в лифтах)</t>
  </si>
  <si>
    <t>Благоустройство   территории  МКД ( цветы)</t>
  </si>
  <si>
    <t xml:space="preserve">300  шт </t>
  </si>
  <si>
    <t xml:space="preserve">Переплата  потребителями 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</si>
  <si>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</si>
  <si>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</si>
  <si>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</si>
  <si>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 xml:space="preserve">           многоквартирны м   домом   по адресу: г. Ульяновск, проспект  Врача Сурова,22</t>
  </si>
  <si>
    <t>Заместитель  директора  ООО "МегаЛинк"                                       Е.С.Салихова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</si>
</sst>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0.000"/>
    <numFmt numFmtId="166" formatCode="_-* #,##0.00_р_._-;\-* #,##0.00_р_._-;_-* \-??_р_._-;_-@_-"/>
    <numFmt numFmtId="167" formatCode="_-* #,##0_р_._-;\-* #,##0_р_._-;_-* \-??_р_._-;_-@_-"/>
  </numFmts>
  <fonts count="5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0"/>
      <color rgb="FF333333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54" fillId="0" borderId="27" xfId="0" applyFont="1" applyBorder="1" applyAlignment="1">
      <alignment/>
    </xf>
    <xf numFmtId="0" fontId="54" fillId="0" borderId="28" xfId="0" applyFont="1" applyBorder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/>
    </xf>
    <xf numFmtId="0" fontId="54" fillId="0" borderId="27" xfId="0" applyFont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wrapText="1"/>
    </xf>
    <xf numFmtId="0" fontId="5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54" fillId="0" borderId="27" xfId="0" applyFont="1" applyBorder="1" applyAlignment="1">
      <alignment vertical="center"/>
    </xf>
    <xf numFmtId="16" fontId="10" fillId="0" borderId="27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center"/>
    </xf>
    <xf numFmtId="0" fontId="54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34" xfId="0" applyFont="1" applyFill="1" applyBorder="1" applyAlignment="1">
      <alignment horizontal="left" vertical="center" wrapText="1"/>
    </xf>
    <xf numFmtId="0" fontId="54" fillId="0" borderId="35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7" fontId="4" fillId="0" borderId="0" xfId="62" applyNumberFormat="1" applyFont="1" applyFill="1" applyBorder="1" applyAlignment="1" applyProtection="1">
      <alignment/>
      <protection/>
    </xf>
    <xf numFmtId="0" fontId="6" fillId="0" borderId="3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4" fillId="0" borderId="32" xfId="0" applyFont="1" applyBorder="1" applyAlignment="1">
      <alignment horizontal="center"/>
    </xf>
    <xf numFmtId="0" fontId="55" fillId="0" borderId="0" xfId="0" applyFont="1" applyFill="1" applyAlignment="1">
      <alignment/>
    </xf>
    <xf numFmtId="0" fontId="7" fillId="0" borderId="25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7" xfId="0" applyFont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54" fillId="0" borderId="23" xfId="0" applyFont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65" fontId="7" fillId="0" borderId="16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54" fillId="0" borderId="58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7" fillId="0" borderId="47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3" fillId="0" borderId="47" xfId="0" applyFont="1" applyFill="1" applyBorder="1" applyAlignment="1">
      <alignment horizontal="left" vertical="center" wrapText="1"/>
    </xf>
    <xf numFmtId="0" fontId="53" fillId="0" borderId="40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3" fillId="0" borderId="4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09">
      <selection activeCell="B112" sqref="B112"/>
    </sheetView>
  </sheetViews>
  <sheetFormatPr defaultColWidth="9.00390625" defaultRowHeight="14.25"/>
  <cols>
    <col min="1" max="1" width="3.375" style="0" customWidth="1"/>
    <col min="2" max="2" width="26.25390625" style="0" customWidth="1"/>
    <col min="3" max="3" width="12.625" style="0" customWidth="1"/>
    <col min="4" max="4" width="13.50390625" style="0" customWidth="1"/>
    <col min="5" max="5" width="8.375" style="0" customWidth="1"/>
    <col min="6" max="6" width="8.00390625" style="0" customWidth="1"/>
    <col min="7" max="7" width="8.25390625" style="0" customWidth="1"/>
  </cols>
  <sheetData>
    <row r="1" spans="1:7" ht="14.25">
      <c r="A1" s="166" t="s">
        <v>160</v>
      </c>
      <c r="B1" s="166"/>
      <c r="C1" s="166"/>
      <c r="D1" s="166"/>
      <c r="E1" s="166"/>
      <c r="F1" s="166"/>
      <c r="G1" s="166"/>
    </row>
    <row r="2" spans="1:7" ht="14.25">
      <c r="A2" s="165" t="s">
        <v>161</v>
      </c>
      <c r="B2" s="165"/>
      <c r="C2" s="165"/>
      <c r="D2" s="165"/>
      <c r="E2" s="165"/>
      <c r="F2" s="165"/>
      <c r="G2" s="165"/>
    </row>
    <row r="3" spans="1:7" ht="14.25">
      <c r="A3" s="164" t="s">
        <v>190</v>
      </c>
      <c r="B3" s="164"/>
      <c r="C3" s="164"/>
      <c r="D3" s="164"/>
      <c r="E3" s="164"/>
      <c r="F3" s="164"/>
      <c r="G3" s="164"/>
    </row>
    <row r="4" spans="1:7" ht="15" thickBot="1">
      <c r="A4" s="2"/>
      <c r="B4" s="3"/>
      <c r="C4" s="3"/>
      <c r="D4" s="3"/>
      <c r="E4" s="3"/>
      <c r="F4" s="3"/>
      <c r="G4" s="1"/>
    </row>
    <row r="5" spans="1:7" ht="26.25" thickBot="1">
      <c r="A5" s="4" t="s">
        <v>0</v>
      </c>
      <c r="B5" s="5" t="s">
        <v>1</v>
      </c>
      <c r="C5" s="5" t="s">
        <v>2</v>
      </c>
      <c r="D5" s="5" t="s">
        <v>3</v>
      </c>
      <c r="E5" s="3"/>
      <c r="F5" s="3"/>
      <c r="G5" s="1"/>
    </row>
    <row r="6" spans="1:7" ht="21.75" customHeight="1" thickBot="1">
      <c r="A6" s="148" t="s">
        <v>5</v>
      </c>
      <c r="B6" s="149"/>
      <c r="C6" s="150"/>
      <c r="D6" s="7" t="s">
        <v>6</v>
      </c>
      <c r="E6" s="3"/>
      <c r="F6" s="3"/>
      <c r="G6" s="1"/>
    </row>
    <row r="7" spans="1:7" ht="21.75" customHeight="1" thickBot="1">
      <c r="A7" s="148" t="s">
        <v>8</v>
      </c>
      <c r="B7" s="149"/>
      <c r="C7" s="150"/>
      <c r="D7" s="10" t="s">
        <v>9</v>
      </c>
      <c r="E7" s="3"/>
      <c r="F7" s="3"/>
      <c r="G7" s="1"/>
    </row>
    <row r="8" spans="1:7" ht="47.25" customHeight="1" thickBot="1">
      <c r="A8" s="157" t="s">
        <v>162</v>
      </c>
      <c r="B8" s="158"/>
      <c r="C8" s="158"/>
      <c r="D8" s="159"/>
      <c r="E8" s="3"/>
      <c r="F8" s="3"/>
      <c r="G8" s="1"/>
    </row>
    <row r="9" spans="1:7" ht="27" customHeight="1" thickBot="1">
      <c r="A9" s="70">
        <v>1</v>
      </c>
      <c r="B9" s="6" t="s">
        <v>159</v>
      </c>
      <c r="C9" s="7" t="s">
        <v>11</v>
      </c>
      <c r="D9" s="7">
        <v>0</v>
      </c>
      <c r="E9" s="3"/>
      <c r="F9" s="3"/>
      <c r="G9" s="1"/>
    </row>
    <row r="10" spans="1:7" ht="15" thickBot="1">
      <c r="A10" s="70">
        <v>2</v>
      </c>
      <c r="B10" s="6" t="s">
        <v>186</v>
      </c>
      <c r="C10" s="7" t="s">
        <v>11</v>
      </c>
      <c r="D10" s="7">
        <v>0</v>
      </c>
      <c r="E10" s="3"/>
      <c r="F10" s="3"/>
      <c r="G10" s="1"/>
    </row>
    <row r="11" spans="1:7" ht="15" thickBot="1">
      <c r="A11" s="70">
        <v>3</v>
      </c>
      <c r="B11" s="6" t="s">
        <v>14</v>
      </c>
      <c r="C11" s="7" t="s">
        <v>11</v>
      </c>
      <c r="D11" s="7">
        <v>508817.36999999994</v>
      </c>
      <c r="E11" s="3"/>
      <c r="F11" s="3"/>
      <c r="G11" s="1"/>
    </row>
    <row r="12" spans="1:7" ht="39" thickBot="1">
      <c r="A12" s="70" t="s">
        <v>10</v>
      </c>
      <c r="B12" s="6" t="s">
        <v>16</v>
      </c>
      <c r="C12" s="7" t="s">
        <v>11</v>
      </c>
      <c r="D12" s="7">
        <v>4105306.9000000004</v>
      </c>
      <c r="E12" s="3"/>
      <c r="F12" s="3"/>
      <c r="G12" s="1"/>
    </row>
    <row r="13" spans="1:7" ht="15" thickBot="1">
      <c r="A13" s="70" t="s">
        <v>12</v>
      </c>
      <c r="B13" s="12" t="s">
        <v>18</v>
      </c>
      <c r="C13" s="7" t="s">
        <v>11</v>
      </c>
      <c r="D13" s="7">
        <v>3383358.8900000006</v>
      </c>
      <c r="E13" s="3"/>
      <c r="F13" s="3"/>
      <c r="G13" s="1"/>
    </row>
    <row r="14" spans="1:7" ht="15" thickBot="1">
      <c r="A14" s="70" t="s">
        <v>13</v>
      </c>
      <c r="B14" s="12" t="s">
        <v>20</v>
      </c>
      <c r="C14" s="7" t="s">
        <v>11</v>
      </c>
      <c r="D14" s="7">
        <v>721948.01</v>
      </c>
      <c r="E14" s="3"/>
      <c r="F14" s="3"/>
      <c r="G14" s="1"/>
    </row>
    <row r="15" spans="1:7" ht="15" thickBot="1">
      <c r="A15" s="70" t="s">
        <v>15</v>
      </c>
      <c r="B15" s="12" t="s">
        <v>22</v>
      </c>
      <c r="C15" s="7" t="s">
        <v>11</v>
      </c>
      <c r="D15" s="7">
        <v>187532.47</v>
      </c>
      <c r="E15" s="3"/>
      <c r="F15" s="3"/>
      <c r="G15" s="1"/>
    </row>
    <row r="16" spans="1:7" ht="26.25" thickBot="1">
      <c r="A16" s="70" t="s">
        <v>17</v>
      </c>
      <c r="B16" s="6" t="s">
        <v>24</v>
      </c>
      <c r="C16" s="7" t="s">
        <v>11</v>
      </c>
      <c r="D16" s="7">
        <f>D17+D18+D19+D20+D21</f>
        <v>4129694.39</v>
      </c>
      <c r="E16" s="3"/>
      <c r="F16" s="3"/>
      <c r="G16" s="1"/>
    </row>
    <row r="17" spans="1:7" ht="17.25" customHeight="1" thickBot="1">
      <c r="A17" s="70" t="s">
        <v>19</v>
      </c>
      <c r="B17" s="6" t="s">
        <v>25</v>
      </c>
      <c r="C17" s="7" t="s">
        <v>11</v>
      </c>
      <c r="D17" s="7">
        <v>4074746.39</v>
      </c>
      <c r="E17" s="3"/>
      <c r="F17" s="3"/>
      <c r="G17" s="1"/>
    </row>
    <row r="18" spans="1:7" ht="17.25" customHeight="1" thickBot="1">
      <c r="A18" s="70" t="s">
        <v>21</v>
      </c>
      <c r="B18" s="13" t="s">
        <v>27</v>
      </c>
      <c r="C18" s="7" t="s">
        <v>11</v>
      </c>
      <c r="D18" s="7">
        <v>0</v>
      </c>
      <c r="E18" s="3"/>
      <c r="F18" s="3"/>
      <c r="G18" s="1"/>
    </row>
    <row r="19" spans="1:7" ht="15" thickBot="1">
      <c r="A19" s="70" t="s">
        <v>23</v>
      </c>
      <c r="B19" s="12" t="s">
        <v>29</v>
      </c>
      <c r="C19" s="7" t="s">
        <v>11</v>
      </c>
      <c r="D19" s="7">
        <v>0</v>
      </c>
      <c r="E19" s="3"/>
      <c r="F19" s="3"/>
      <c r="G19" s="1"/>
    </row>
    <row r="20" spans="1:7" ht="26.25" customHeight="1" thickBot="1">
      <c r="A20" s="70">
        <v>12</v>
      </c>
      <c r="B20" s="12" t="s">
        <v>31</v>
      </c>
      <c r="C20" s="7" t="s">
        <v>11</v>
      </c>
      <c r="D20" s="7">
        <v>54948</v>
      </c>
      <c r="E20" s="3"/>
      <c r="F20" s="3"/>
      <c r="G20" s="1"/>
    </row>
    <row r="21" spans="1:7" ht="15" thickBot="1">
      <c r="A21" s="70" t="s">
        <v>26</v>
      </c>
      <c r="B21" s="12" t="s">
        <v>33</v>
      </c>
      <c r="C21" s="7" t="s">
        <v>11</v>
      </c>
      <c r="D21" s="7">
        <v>0</v>
      </c>
      <c r="E21" s="3"/>
      <c r="F21" s="3"/>
      <c r="G21" s="1"/>
    </row>
    <row r="22" spans="1:7" ht="26.25" thickBot="1">
      <c r="A22" s="70" t="s">
        <v>28</v>
      </c>
      <c r="B22" s="6" t="s">
        <v>34</v>
      </c>
      <c r="C22" s="7" t="s">
        <v>11</v>
      </c>
      <c r="D22" s="7">
        <f>D9+D16</f>
        <v>4129694.39</v>
      </c>
      <c r="E22" s="3"/>
      <c r="F22" s="3"/>
      <c r="G22" s="1"/>
    </row>
    <row r="23" spans="1:7" ht="26.25" thickBot="1">
      <c r="A23" s="70" t="s">
        <v>30</v>
      </c>
      <c r="B23" s="6" t="s">
        <v>35</v>
      </c>
      <c r="C23" s="7" t="s">
        <v>11</v>
      </c>
      <c r="D23" s="7">
        <v>0</v>
      </c>
      <c r="E23" s="3"/>
      <c r="F23" s="3"/>
      <c r="G23" s="1"/>
    </row>
    <row r="24" spans="1:7" ht="17.25" customHeight="1" thickBot="1">
      <c r="A24" s="70" t="s">
        <v>32</v>
      </c>
      <c r="B24" s="6" t="s">
        <v>36</v>
      </c>
      <c r="C24" s="7" t="s">
        <v>11</v>
      </c>
      <c r="D24" s="7">
        <v>0</v>
      </c>
      <c r="E24" s="3"/>
      <c r="F24" s="3"/>
      <c r="G24" s="1"/>
    </row>
    <row r="25" spans="1:7" ht="15" thickBot="1">
      <c r="A25" s="8">
        <v>17</v>
      </c>
      <c r="B25" s="9" t="s">
        <v>37</v>
      </c>
      <c r="C25" s="10" t="s">
        <v>11</v>
      </c>
      <c r="D25" s="10">
        <f>D11+D12-D17</f>
        <v>539377.8800000004</v>
      </c>
      <c r="E25" s="3"/>
      <c r="F25" s="3"/>
      <c r="G25" s="1"/>
    </row>
    <row r="26" spans="1:7" ht="37.5" customHeight="1" thickBot="1">
      <c r="A26" s="151" t="s">
        <v>92</v>
      </c>
      <c r="B26" s="152"/>
      <c r="C26" s="152"/>
      <c r="D26" s="153"/>
      <c r="E26" s="3"/>
      <c r="F26" s="3"/>
      <c r="G26" s="1"/>
    </row>
    <row r="27" spans="1:7" ht="51" customHeight="1" thickBot="1">
      <c r="A27" s="27" t="s">
        <v>0</v>
      </c>
      <c r="B27" s="27" t="s">
        <v>93</v>
      </c>
      <c r="C27" s="27" t="s">
        <v>94</v>
      </c>
      <c r="D27" s="28" t="s">
        <v>95</v>
      </c>
      <c r="E27" s="3"/>
      <c r="F27" s="3"/>
      <c r="G27" s="1"/>
    </row>
    <row r="28" spans="1:7" ht="25.5">
      <c r="A28" s="29" t="s">
        <v>96</v>
      </c>
      <c r="B28" s="119" t="s">
        <v>97</v>
      </c>
      <c r="C28" s="30" t="s">
        <v>98</v>
      </c>
      <c r="D28" s="31" t="s">
        <v>99</v>
      </c>
      <c r="E28" s="3"/>
      <c r="F28" s="3"/>
      <c r="G28" s="1"/>
    </row>
    <row r="29" spans="1:7" ht="14.25">
      <c r="A29" s="32" t="s">
        <v>4</v>
      </c>
      <c r="B29" s="33" t="s">
        <v>100</v>
      </c>
      <c r="C29" s="34"/>
      <c r="D29" s="35"/>
      <c r="E29" s="3"/>
      <c r="F29" s="3"/>
      <c r="G29" s="1"/>
    </row>
    <row r="30" spans="1:7" ht="25.5">
      <c r="A30" s="36" t="s">
        <v>101</v>
      </c>
      <c r="B30" s="42" t="s">
        <v>102</v>
      </c>
      <c r="C30" s="38" t="s">
        <v>98</v>
      </c>
      <c r="D30" s="31" t="s">
        <v>99</v>
      </c>
      <c r="E30" s="3"/>
      <c r="F30" s="3"/>
      <c r="G30" s="1"/>
    </row>
    <row r="31" spans="1:7" ht="14.25">
      <c r="A31" s="36" t="s">
        <v>103</v>
      </c>
      <c r="B31" s="42" t="s">
        <v>104</v>
      </c>
      <c r="C31" s="38" t="s">
        <v>98</v>
      </c>
      <c r="D31" s="31" t="s">
        <v>99</v>
      </c>
      <c r="E31" s="3"/>
      <c r="F31" s="3"/>
      <c r="G31" s="1"/>
    </row>
    <row r="32" spans="1:7" ht="25.5">
      <c r="A32" s="36" t="s">
        <v>105</v>
      </c>
      <c r="B32" s="42" t="s">
        <v>106</v>
      </c>
      <c r="C32" s="38" t="s">
        <v>98</v>
      </c>
      <c r="D32" s="31" t="s">
        <v>99</v>
      </c>
      <c r="E32" s="3"/>
      <c r="F32" s="3"/>
      <c r="G32" s="1"/>
    </row>
    <row r="33" spans="1:7" ht="14.25">
      <c r="A33" s="36" t="s">
        <v>107</v>
      </c>
      <c r="B33" s="37" t="s">
        <v>108</v>
      </c>
      <c r="C33" s="38" t="s">
        <v>98</v>
      </c>
      <c r="D33" s="31" t="s">
        <v>99</v>
      </c>
      <c r="E33" s="3"/>
      <c r="F33" s="3"/>
      <c r="G33" s="1"/>
    </row>
    <row r="34" spans="1:7" ht="25.5">
      <c r="A34" s="36" t="s">
        <v>109</v>
      </c>
      <c r="B34" s="120" t="s">
        <v>110</v>
      </c>
      <c r="C34" s="38" t="s">
        <v>98</v>
      </c>
      <c r="D34" s="31" t="s">
        <v>99</v>
      </c>
      <c r="E34" s="3"/>
      <c r="F34" s="3"/>
      <c r="G34" s="1"/>
    </row>
    <row r="35" spans="1:7" ht="15" thickBot="1">
      <c r="A35" s="36" t="s">
        <v>111</v>
      </c>
      <c r="B35" s="37" t="s">
        <v>112</v>
      </c>
      <c r="C35" s="40" t="s">
        <v>113</v>
      </c>
      <c r="D35" s="139" t="s">
        <v>99</v>
      </c>
      <c r="E35" s="3"/>
      <c r="F35" s="3"/>
      <c r="G35" s="1"/>
    </row>
    <row r="36" spans="1:7" ht="26.25" thickBot="1">
      <c r="A36" s="36" t="s">
        <v>114</v>
      </c>
      <c r="B36" s="121" t="s">
        <v>115</v>
      </c>
      <c r="C36" s="41" t="s">
        <v>116</v>
      </c>
      <c r="D36" s="57" t="s">
        <v>117</v>
      </c>
      <c r="E36" s="3"/>
      <c r="F36" s="3"/>
      <c r="G36" s="1"/>
    </row>
    <row r="37" spans="1:7" ht="38.25">
      <c r="A37" s="36" t="s">
        <v>118</v>
      </c>
      <c r="B37" s="42" t="s">
        <v>119</v>
      </c>
      <c r="C37" s="38" t="s">
        <v>120</v>
      </c>
      <c r="D37" s="43" t="s">
        <v>99</v>
      </c>
      <c r="E37" s="3"/>
      <c r="F37" s="3"/>
      <c r="G37" s="1"/>
    </row>
    <row r="38" spans="1:7" ht="14.25">
      <c r="A38" s="32" t="s">
        <v>7</v>
      </c>
      <c r="B38" s="44" t="s">
        <v>121</v>
      </c>
      <c r="C38" s="45"/>
      <c r="D38" s="43"/>
      <c r="E38" s="3"/>
      <c r="F38" s="3"/>
      <c r="G38" s="1"/>
    </row>
    <row r="39" spans="1:7" ht="18" customHeight="1">
      <c r="A39" s="46" t="s">
        <v>122</v>
      </c>
      <c r="B39" s="39" t="s">
        <v>123</v>
      </c>
      <c r="C39" s="38" t="s">
        <v>98</v>
      </c>
      <c r="D39" s="31" t="s">
        <v>99</v>
      </c>
      <c r="E39" s="3"/>
      <c r="F39" s="3"/>
      <c r="G39" s="1"/>
    </row>
    <row r="40" spans="1:7" ht="40.5" customHeight="1">
      <c r="A40" s="46" t="s">
        <v>124</v>
      </c>
      <c r="B40" s="42" t="s">
        <v>125</v>
      </c>
      <c r="C40" s="38" t="s">
        <v>98</v>
      </c>
      <c r="D40" s="43" t="s">
        <v>99</v>
      </c>
      <c r="E40" s="3"/>
      <c r="F40" s="3"/>
      <c r="G40" s="1"/>
    </row>
    <row r="41" spans="1:7" ht="25.5">
      <c r="A41" s="47" t="s">
        <v>126</v>
      </c>
      <c r="B41" s="120" t="s">
        <v>127</v>
      </c>
      <c r="C41" s="38" t="s">
        <v>128</v>
      </c>
      <c r="D41" s="35" t="s">
        <v>129</v>
      </c>
      <c r="E41" s="3"/>
      <c r="F41" s="3"/>
      <c r="G41" s="1"/>
    </row>
    <row r="42" spans="1:7" ht="39" customHeight="1">
      <c r="A42" s="47" t="s">
        <v>130</v>
      </c>
      <c r="B42" s="42" t="s">
        <v>131</v>
      </c>
      <c r="C42" s="48" t="s">
        <v>132</v>
      </c>
      <c r="D42" s="49" t="s">
        <v>133</v>
      </c>
      <c r="E42" s="3"/>
      <c r="F42" s="3"/>
      <c r="G42" s="1"/>
    </row>
    <row r="43" spans="1:7" ht="24" customHeight="1">
      <c r="A43" s="47" t="s">
        <v>134</v>
      </c>
      <c r="B43" s="120" t="s">
        <v>135</v>
      </c>
      <c r="C43" s="48" t="s">
        <v>136</v>
      </c>
      <c r="D43" s="49" t="s">
        <v>137</v>
      </c>
      <c r="E43" s="3"/>
      <c r="F43" s="3"/>
      <c r="G43" s="1"/>
    </row>
    <row r="44" spans="1:7" ht="30" customHeight="1">
      <c r="A44" s="50" t="s">
        <v>10</v>
      </c>
      <c r="B44" s="122" t="s">
        <v>138</v>
      </c>
      <c r="C44" s="38" t="s">
        <v>120</v>
      </c>
      <c r="D44" s="43" t="s">
        <v>99</v>
      </c>
      <c r="E44" s="3"/>
      <c r="F44" s="3"/>
      <c r="G44" s="1"/>
    </row>
    <row r="45" spans="1:7" ht="17.25" customHeight="1">
      <c r="A45" s="51" t="s">
        <v>12</v>
      </c>
      <c r="B45" s="44" t="s">
        <v>139</v>
      </c>
      <c r="C45" s="34"/>
      <c r="D45" s="35"/>
      <c r="E45" s="3"/>
      <c r="F45" s="3"/>
      <c r="G45" s="1"/>
    </row>
    <row r="46" spans="1:7" ht="18.75" customHeight="1">
      <c r="A46" s="47" t="s">
        <v>140</v>
      </c>
      <c r="B46" s="52" t="s">
        <v>141</v>
      </c>
      <c r="C46" s="41" t="s">
        <v>116</v>
      </c>
      <c r="D46" s="35" t="s">
        <v>142</v>
      </c>
      <c r="E46" s="3"/>
      <c r="F46" s="3"/>
      <c r="G46" s="1"/>
    </row>
    <row r="47" spans="1:7" ht="42" customHeight="1">
      <c r="A47" s="47" t="s">
        <v>143</v>
      </c>
      <c r="B47" s="53" t="s">
        <v>144</v>
      </c>
      <c r="C47" s="41" t="s">
        <v>116</v>
      </c>
      <c r="D47" s="49" t="s">
        <v>142</v>
      </c>
      <c r="E47" s="3"/>
      <c r="F47" s="3"/>
      <c r="G47" s="1"/>
    </row>
    <row r="48" spans="1:7" ht="27.75" customHeight="1" thickBot="1">
      <c r="A48" s="54" t="s">
        <v>145</v>
      </c>
      <c r="B48" s="55" t="s">
        <v>146</v>
      </c>
      <c r="C48" s="41" t="s">
        <v>116</v>
      </c>
      <c r="D48" s="49" t="s">
        <v>133</v>
      </c>
      <c r="E48" s="3"/>
      <c r="F48" s="3"/>
      <c r="G48" s="1"/>
    </row>
    <row r="49" spans="1:7" ht="24" customHeight="1" thickBot="1">
      <c r="A49" s="143" t="s">
        <v>147</v>
      </c>
      <c r="B49" s="144"/>
      <c r="C49" s="145"/>
      <c r="D49" s="56"/>
      <c r="E49" s="3"/>
      <c r="F49" s="3"/>
      <c r="G49" s="1"/>
    </row>
    <row r="50" spans="1:7" ht="27.75" customHeight="1" thickBot="1">
      <c r="A50" s="57">
        <v>6</v>
      </c>
      <c r="B50" s="58" t="s">
        <v>148</v>
      </c>
      <c r="C50" s="59" t="s">
        <v>116</v>
      </c>
      <c r="D50" s="123" t="s">
        <v>149</v>
      </c>
      <c r="E50" s="74"/>
      <c r="F50" s="74"/>
      <c r="G50" s="1"/>
    </row>
    <row r="51" spans="1:8" ht="25.5" customHeight="1" thickBot="1">
      <c r="A51" s="154" t="s">
        <v>163</v>
      </c>
      <c r="B51" s="155"/>
      <c r="C51" s="155"/>
      <c r="D51" s="156"/>
      <c r="E51" s="71"/>
      <c r="F51" s="75"/>
      <c r="G51" s="15"/>
      <c r="H51" s="16"/>
    </row>
    <row r="52" spans="1:8" ht="31.5" customHeight="1" thickBot="1">
      <c r="A52" s="17" t="s">
        <v>38</v>
      </c>
      <c r="B52" s="18" t="s">
        <v>39</v>
      </c>
      <c r="C52" s="137" t="s">
        <v>40</v>
      </c>
      <c r="D52" s="138" t="s">
        <v>41</v>
      </c>
      <c r="E52" s="76"/>
      <c r="F52" s="75"/>
      <c r="G52" s="15"/>
      <c r="H52" s="16"/>
    </row>
    <row r="53" spans="1:8" ht="29.25" customHeight="1">
      <c r="A53" s="19">
        <v>1</v>
      </c>
      <c r="B53" s="20" t="s">
        <v>42</v>
      </c>
      <c r="C53" s="79" t="s">
        <v>164</v>
      </c>
      <c r="D53" s="80">
        <v>39583</v>
      </c>
      <c r="E53" s="77"/>
      <c r="F53" s="75"/>
      <c r="G53" s="15"/>
      <c r="H53" s="16"/>
    </row>
    <row r="54" spans="1:8" ht="25.5">
      <c r="A54" s="21">
        <v>2</v>
      </c>
      <c r="B54" s="22" t="s">
        <v>43</v>
      </c>
      <c r="C54" s="72" t="s">
        <v>165</v>
      </c>
      <c r="D54" s="81">
        <v>12728</v>
      </c>
      <c r="E54" s="77"/>
      <c r="F54" s="75"/>
      <c r="G54" s="15"/>
      <c r="H54" s="16"/>
    </row>
    <row r="55" spans="1:8" ht="20.25" customHeight="1">
      <c r="A55" s="21">
        <v>3</v>
      </c>
      <c r="B55" s="22" t="s">
        <v>44</v>
      </c>
      <c r="C55" s="72" t="s">
        <v>166</v>
      </c>
      <c r="D55" s="81">
        <v>23430</v>
      </c>
      <c r="E55" s="77"/>
      <c r="F55" s="75"/>
      <c r="G55" s="15"/>
      <c r="H55" s="16"/>
    </row>
    <row r="56" spans="1:8" ht="25.5">
      <c r="A56" s="21">
        <v>4</v>
      </c>
      <c r="B56" s="22" t="s">
        <v>45</v>
      </c>
      <c r="C56" s="72" t="s">
        <v>167</v>
      </c>
      <c r="D56" s="81">
        <v>12580</v>
      </c>
      <c r="E56" s="77"/>
      <c r="F56" s="75"/>
      <c r="G56" s="15"/>
      <c r="H56" s="16"/>
    </row>
    <row r="57" spans="1:8" ht="25.5">
      <c r="A57" s="21">
        <v>5</v>
      </c>
      <c r="B57" s="22" t="s">
        <v>46</v>
      </c>
      <c r="C57" s="72" t="s">
        <v>168</v>
      </c>
      <c r="D57" s="81">
        <v>13638</v>
      </c>
      <c r="E57" s="77"/>
      <c r="F57" s="75"/>
      <c r="G57" s="15"/>
      <c r="H57" s="16"/>
    </row>
    <row r="58" spans="1:8" ht="25.5">
      <c r="A58" s="21">
        <v>6</v>
      </c>
      <c r="B58" s="22" t="s">
        <v>47</v>
      </c>
      <c r="C58" s="72" t="s">
        <v>169</v>
      </c>
      <c r="D58" s="81">
        <v>2751</v>
      </c>
      <c r="E58" s="77"/>
      <c r="F58" s="75"/>
      <c r="G58" s="15"/>
      <c r="H58" s="16"/>
    </row>
    <row r="59" spans="1:8" ht="14.25">
      <c r="A59" s="21">
        <v>7</v>
      </c>
      <c r="B59" s="22" t="s">
        <v>48</v>
      </c>
      <c r="C59" s="72" t="s">
        <v>170</v>
      </c>
      <c r="D59" s="81">
        <v>98119</v>
      </c>
      <c r="E59" s="77"/>
      <c r="F59" s="75"/>
      <c r="G59" s="15"/>
      <c r="H59" s="16"/>
    </row>
    <row r="60" spans="1:8" ht="25.5">
      <c r="A60" s="21">
        <v>8</v>
      </c>
      <c r="B60" s="22" t="s">
        <v>49</v>
      </c>
      <c r="C60" s="72" t="s">
        <v>165</v>
      </c>
      <c r="D60" s="81">
        <v>13349</v>
      </c>
      <c r="E60" s="77"/>
      <c r="F60" s="75"/>
      <c r="G60" s="15"/>
      <c r="H60" s="16"/>
    </row>
    <row r="61" spans="1:8" ht="32.25" customHeight="1">
      <c r="A61" s="21">
        <v>9</v>
      </c>
      <c r="B61" s="22" t="s">
        <v>50</v>
      </c>
      <c r="C61" s="72" t="s">
        <v>171</v>
      </c>
      <c r="D61" s="81">
        <v>63314</v>
      </c>
      <c r="E61" s="77"/>
      <c r="F61" s="75"/>
      <c r="G61" s="15"/>
      <c r="H61" s="16"/>
    </row>
    <row r="62" spans="1:8" ht="16.5" customHeight="1">
      <c r="A62" s="21">
        <v>10</v>
      </c>
      <c r="B62" s="22" t="s">
        <v>51</v>
      </c>
      <c r="C62" s="72" t="s">
        <v>172</v>
      </c>
      <c r="D62" s="81">
        <v>36979</v>
      </c>
      <c r="E62" s="77"/>
      <c r="F62" s="75"/>
      <c r="G62" s="15"/>
      <c r="H62" s="16"/>
    </row>
    <row r="63" spans="1:8" ht="28.5" customHeight="1">
      <c r="A63" s="21">
        <v>11</v>
      </c>
      <c r="B63" s="22" t="s">
        <v>52</v>
      </c>
      <c r="C63" s="72" t="s">
        <v>173</v>
      </c>
      <c r="D63" s="81">
        <v>4912</v>
      </c>
      <c r="E63" s="77"/>
      <c r="F63" s="75"/>
      <c r="G63" s="15"/>
      <c r="H63" s="16"/>
    </row>
    <row r="64" spans="1:8" ht="23.25" customHeight="1">
      <c r="A64" s="21">
        <v>12</v>
      </c>
      <c r="B64" s="22" t="s">
        <v>53</v>
      </c>
      <c r="C64" s="72" t="s">
        <v>174</v>
      </c>
      <c r="D64" s="81">
        <v>88015</v>
      </c>
      <c r="E64" s="77"/>
      <c r="F64" s="75"/>
      <c r="G64" s="15"/>
      <c r="H64" s="16"/>
    </row>
    <row r="65" spans="1:8" ht="30" customHeight="1">
      <c r="A65" s="21">
        <v>13</v>
      </c>
      <c r="B65" s="22" t="s">
        <v>54</v>
      </c>
      <c r="C65" s="72" t="s">
        <v>175</v>
      </c>
      <c r="D65" s="81">
        <v>191176</v>
      </c>
      <c r="E65" s="77"/>
      <c r="F65" s="75"/>
      <c r="G65" s="15"/>
      <c r="H65" s="16"/>
    </row>
    <row r="66" spans="1:8" ht="25.5">
      <c r="A66" s="21">
        <v>14</v>
      </c>
      <c r="B66" s="22" t="s">
        <v>55</v>
      </c>
      <c r="C66" s="72" t="s">
        <v>176</v>
      </c>
      <c r="D66" s="81">
        <v>4340</v>
      </c>
      <c r="E66" s="77"/>
      <c r="F66" s="75"/>
      <c r="G66" s="15"/>
      <c r="H66" s="16"/>
    </row>
    <row r="67" spans="1:8" ht="30" customHeight="1">
      <c r="A67" s="21">
        <v>15</v>
      </c>
      <c r="B67" s="22" t="s">
        <v>56</v>
      </c>
      <c r="C67" s="72" t="s">
        <v>177</v>
      </c>
      <c r="D67" s="81">
        <v>6462</v>
      </c>
      <c r="E67" s="77"/>
      <c r="F67" s="75"/>
      <c r="G67" s="118"/>
      <c r="H67" s="16"/>
    </row>
    <row r="68" spans="1:8" ht="37.5" customHeight="1">
      <c r="A68" s="21">
        <v>16</v>
      </c>
      <c r="B68" s="66" t="s">
        <v>57</v>
      </c>
      <c r="C68" s="72" t="s">
        <v>152</v>
      </c>
      <c r="D68" s="82">
        <v>23665</v>
      </c>
      <c r="E68" s="77"/>
      <c r="F68" s="75"/>
      <c r="G68" s="118">
        <v>23.665</v>
      </c>
      <c r="H68" s="16"/>
    </row>
    <row r="69" spans="1:8" ht="25.5" customHeight="1">
      <c r="A69" s="21">
        <v>17</v>
      </c>
      <c r="B69" s="69" t="s">
        <v>156</v>
      </c>
      <c r="C69" s="72" t="s">
        <v>178</v>
      </c>
      <c r="D69" s="81">
        <v>17455</v>
      </c>
      <c r="E69" s="77"/>
      <c r="F69" s="75"/>
      <c r="G69" s="118">
        <v>17.455</v>
      </c>
      <c r="H69" s="16"/>
    </row>
    <row r="70" spans="1:8" ht="28.5" customHeight="1">
      <c r="A70" s="21">
        <v>18</v>
      </c>
      <c r="B70" s="66" t="s">
        <v>153</v>
      </c>
      <c r="C70" s="72" t="s">
        <v>179</v>
      </c>
      <c r="D70" s="81">
        <v>5810</v>
      </c>
      <c r="E70" s="77"/>
      <c r="F70" s="75"/>
      <c r="G70" s="118">
        <v>5.81</v>
      </c>
      <c r="H70" s="16"/>
    </row>
    <row r="71" spans="1:8" ht="28.5" customHeight="1">
      <c r="A71" s="21">
        <v>19</v>
      </c>
      <c r="B71" s="66" t="s">
        <v>58</v>
      </c>
      <c r="C71" s="72" t="s">
        <v>180</v>
      </c>
      <c r="D71" s="81">
        <v>5357</v>
      </c>
      <c r="E71" s="77"/>
      <c r="F71" s="75"/>
      <c r="G71" s="118">
        <v>5.357</v>
      </c>
      <c r="H71" s="16"/>
    </row>
    <row r="72" spans="1:8" ht="26.25" customHeight="1">
      <c r="A72" s="21">
        <v>20</v>
      </c>
      <c r="B72" s="66" t="s">
        <v>59</v>
      </c>
      <c r="C72" s="72" t="s">
        <v>181</v>
      </c>
      <c r="D72" s="81">
        <v>35047</v>
      </c>
      <c r="E72" s="77"/>
      <c r="F72" s="75"/>
      <c r="G72" s="118">
        <v>35.047</v>
      </c>
      <c r="H72" s="16"/>
    </row>
    <row r="73" spans="1:8" ht="53.25" customHeight="1" thickBot="1">
      <c r="A73" s="67">
        <v>21</v>
      </c>
      <c r="B73" s="87" t="s">
        <v>154</v>
      </c>
      <c r="C73" s="73" t="s">
        <v>155</v>
      </c>
      <c r="D73" s="88">
        <v>24733</v>
      </c>
      <c r="E73" s="77"/>
      <c r="F73" s="75"/>
      <c r="G73" s="118">
        <v>24.733</v>
      </c>
      <c r="H73" s="16"/>
    </row>
    <row r="74" spans="1:8" ht="15" thickBot="1">
      <c r="A74" s="160" t="s">
        <v>60</v>
      </c>
      <c r="B74" s="161"/>
      <c r="C74" s="89"/>
      <c r="D74" s="83">
        <f>SUM(D53:D73)</f>
        <v>723443</v>
      </c>
      <c r="E74" s="78"/>
      <c r="F74" s="75"/>
      <c r="G74" s="15"/>
      <c r="H74" s="16"/>
    </row>
    <row r="75" spans="1:8" ht="15" thickBot="1">
      <c r="A75" s="151" t="s">
        <v>182</v>
      </c>
      <c r="B75" s="152"/>
      <c r="C75" s="152"/>
      <c r="D75" s="153"/>
      <c r="E75" s="78"/>
      <c r="F75" s="75"/>
      <c r="G75" s="15"/>
      <c r="H75" s="16"/>
    </row>
    <row r="76" spans="1:8" ht="14.25" customHeight="1" thickBot="1">
      <c r="A76" s="84"/>
      <c r="B76" s="84"/>
      <c r="C76" s="85"/>
      <c r="D76" s="86"/>
      <c r="E76" s="78"/>
      <c r="F76" s="75"/>
      <c r="G76" s="15"/>
      <c r="H76" s="16"/>
    </row>
    <row r="77" spans="1:8" ht="43.5" customHeight="1" thickBot="1">
      <c r="A77" s="143" t="s">
        <v>183</v>
      </c>
      <c r="B77" s="144"/>
      <c r="C77" s="144"/>
      <c r="D77" s="145"/>
      <c r="E77" s="78"/>
      <c r="F77" s="75"/>
      <c r="G77" s="15"/>
      <c r="H77" s="16"/>
    </row>
    <row r="78" spans="1:8" ht="33" customHeight="1" thickBot="1">
      <c r="A78" s="90">
        <v>1</v>
      </c>
      <c r="B78" s="91" t="s">
        <v>184</v>
      </c>
      <c r="C78" s="92" t="s">
        <v>185</v>
      </c>
      <c r="D78" s="93">
        <v>8014.2</v>
      </c>
      <c r="E78" s="78"/>
      <c r="F78" s="75"/>
      <c r="G78" s="15"/>
      <c r="H78" s="16"/>
    </row>
    <row r="79" spans="1:7" ht="39.75" customHeight="1" thickBot="1">
      <c r="A79" s="169" t="s">
        <v>61</v>
      </c>
      <c r="B79" s="169"/>
      <c r="C79" s="169"/>
      <c r="D79" s="170"/>
      <c r="E79" s="3"/>
      <c r="F79" s="3"/>
      <c r="G79" s="1"/>
    </row>
    <row r="80" spans="1:7" ht="26.25" thickBot="1">
      <c r="A80" s="94">
        <v>1</v>
      </c>
      <c r="B80" s="6" t="s">
        <v>62</v>
      </c>
      <c r="C80" s="7" t="s">
        <v>63</v>
      </c>
      <c r="D80" s="7">
        <v>0</v>
      </c>
      <c r="E80" s="3"/>
      <c r="F80" s="3"/>
      <c r="G80" s="1"/>
    </row>
    <row r="81" spans="1:7" ht="26.25" thickBot="1">
      <c r="A81" s="95">
        <v>2</v>
      </c>
      <c r="B81" s="6" t="s">
        <v>64</v>
      </c>
      <c r="C81" s="7" t="s">
        <v>63</v>
      </c>
      <c r="D81" s="7">
        <v>0</v>
      </c>
      <c r="E81" s="3"/>
      <c r="F81" s="3"/>
      <c r="G81" s="1"/>
    </row>
    <row r="82" spans="1:7" ht="27.75" customHeight="1" thickBot="1">
      <c r="A82" s="95">
        <v>3</v>
      </c>
      <c r="B82" s="6" t="s">
        <v>65</v>
      </c>
      <c r="C82" s="7" t="s">
        <v>63</v>
      </c>
      <c r="D82" s="7">
        <v>0</v>
      </c>
      <c r="E82" s="3"/>
      <c r="F82" s="3"/>
      <c r="G82" s="1"/>
    </row>
    <row r="83" spans="1:7" ht="21.75" customHeight="1" thickBot="1">
      <c r="A83" s="70">
        <v>4</v>
      </c>
      <c r="B83" s="6" t="s">
        <v>66</v>
      </c>
      <c r="C83" s="7" t="s">
        <v>11</v>
      </c>
      <c r="D83" s="7">
        <v>0</v>
      </c>
      <c r="E83" s="3"/>
      <c r="F83" s="3"/>
      <c r="G83" s="1"/>
    </row>
    <row r="84" spans="1:7" ht="28.5" customHeight="1" thickBot="1">
      <c r="A84" s="171" t="s">
        <v>67</v>
      </c>
      <c r="B84" s="172"/>
      <c r="C84" s="172"/>
      <c r="D84" s="172"/>
      <c r="E84" s="3"/>
      <c r="F84" s="3"/>
      <c r="G84" s="1"/>
    </row>
    <row r="85" spans="1:7" ht="39" thickBot="1">
      <c r="A85" s="94">
        <v>1</v>
      </c>
      <c r="B85" s="6" t="s">
        <v>68</v>
      </c>
      <c r="C85" s="7" t="s">
        <v>11</v>
      </c>
      <c r="D85" s="7">
        <f>D86+D87</f>
        <v>1664926.71</v>
      </c>
      <c r="E85" s="3"/>
      <c r="F85" s="3"/>
      <c r="G85" s="1"/>
    </row>
    <row r="86" spans="1:7" ht="15" thickBot="1">
      <c r="A86" s="95">
        <v>2</v>
      </c>
      <c r="B86" s="6" t="s">
        <v>69</v>
      </c>
      <c r="C86" s="7" t="s">
        <v>11</v>
      </c>
      <c r="D86" s="10">
        <v>0</v>
      </c>
      <c r="E86" s="3"/>
      <c r="F86" s="3"/>
      <c r="G86" s="1"/>
    </row>
    <row r="87" spans="1:7" ht="15" thickBot="1">
      <c r="A87" s="95">
        <v>3</v>
      </c>
      <c r="B87" s="9" t="s">
        <v>70</v>
      </c>
      <c r="C87" s="24" t="s">
        <v>11</v>
      </c>
      <c r="D87" s="98">
        <v>1664926.71</v>
      </c>
      <c r="E87" s="3"/>
      <c r="F87" s="3"/>
      <c r="G87" s="1"/>
    </row>
    <row r="88" spans="1:7" ht="39" thickBot="1">
      <c r="A88" s="70">
        <v>4</v>
      </c>
      <c r="B88" s="14" t="s">
        <v>71</v>
      </c>
      <c r="C88" s="24" t="s">
        <v>11</v>
      </c>
      <c r="D88" s="101">
        <f>D89+D90</f>
        <v>1618777.44</v>
      </c>
      <c r="E88" s="3"/>
      <c r="F88" s="3"/>
      <c r="G88" s="1"/>
    </row>
    <row r="89" spans="1:7" ht="15.75" customHeight="1" thickBot="1">
      <c r="A89" s="96">
        <v>5</v>
      </c>
      <c r="B89" s="11" t="s">
        <v>69</v>
      </c>
      <c r="C89" s="24" t="s">
        <v>11</v>
      </c>
      <c r="D89" s="99">
        <v>0</v>
      </c>
      <c r="E89" s="3"/>
      <c r="F89" s="3"/>
      <c r="G89" s="1"/>
    </row>
    <row r="90" spans="1:7" ht="24.75" customHeight="1" thickBot="1">
      <c r="A90" s="23">
        <v>6</v>
      </c>
      <c r="B90" s="11" t="s">
        <v>70</v>
      </c>
      <c r="C90" s="24" t="s">
        <v>11</v>
      </c>
      <c r="D90" s="100">
        <v>1618777.44</v>
      </c>
      <c r="E90" s="3"/>
      <c r="F90" s="3"/>
      <c r="G90" s="1"/>
    </row>
    <row r="91" spans="1:7" ht="45" customHeight="1" thickBot="1">
      <c r="A91" s="146" t="s">
        <v>72</v>
      </c>
      <c r="B91" s="147"/>
      <c r="C91" s="147"/>
      <c r="D91" s="147"/>
      <c r="E91" s="147"/>
      <c r="F91" s="147"/>
      <c r="G91" s="147"/>
    </row>
    <row r="92" spans="1:7" ht="32.25" thickBot="1">
      <c r="A92" s="27" t="s">
        <v>0</v>
      </c>
      <c r="B92" s="60" t="s">
        <v>151</v>
      </c>
      <c r="C92" s="102" t="s">
        <v>73</v>
      </c>
      <c r="D92" s="103" t="s">
        <v>74</v>
      </c>
      <c r="E92" s="103" t="s">
        <v>75</v>
      </c>
      <c r="F92" s="104" t="s">
        <v>150</v>
      </c>
      <c r="G92" s="105" t="s">
        <v>76</v>
      </c>
    </row>
    <row r="93" spans="1:7" ht="14.25" customHeight="1">
      <c r="A93" s="97">
        <v>1</v>
      </c>
      <c r="B93" s="65" t="s">
        <v>2</v>
      </c>
      <c r="C93" s="106" t="s">
        <v>77</v>
      </c>
      <c r="D93" s="106" t="s">
        <v>78</v>
      </c>
      <c r="E93" s="106" t="s">
        <v>78</v>
      </c>
      <c r="F93" s="107" t="s">
        <v>78</v>
      </c>
      <c r="G93" s="108" t="s">
        <v>79</v>
      </c>
    </row>
    <row r="94" spans="1:7" ht="14.25" customHeight="1">
      <c r="A94" s="95">
        <v>2</v>
      </c>
      <c r="B94" s="63" t="s">
        <v>80</v>
      </c>
      <c r="C94" s="109">
        <v>2693.457</v>
      </c>
      <c r="D94" s="109">
        <v>13928.03</v>
      </c>
      <c r="E94" s="109">
        <v>22918.04</v>
      </c>
      <c r="F94" s="110">
        <v>33071.66</v>
      </c>
      <c r="G94" s="111">
        <v>739734</v>
      </c>
    </row>
    <row r="95" spans="1:7" ht="14.25" customHeight="1">
      <c r="A95" s="95">
        <v>3</v>
      </c>
      <c r="B95" s="63" t="s">
        <v>81</v>
      </c>
      <c r="C95" s="109">
        <v>4128013.14</v>
      </c>
      <c r="D95" s="109">
        <v>1692883.99</v>
      </c>
      <c r="E95" s="109">
        <v>427734.55</v>
      </c>
      <c r="F95" s="110">
        <v>534316.65</v>
      </c>
      <c r="G95" s="111">
        <v>1364501.32</v>
      </c>
    </row>
    <row r="96" spans="1:7" ht="14.25" customHeight="1">
      <c r="A96" s="48">
        <v>4</v>
      </c>
      <c r="B96" s="63" t="s">
        <v>82</v>
      </c>
      <c r="C96" s="109">
        <v>4072718.1</v>
      </c>
      <c r="D96" s="109">
        <v>1721504.36</v>
      </c>
      <c r="E96" s="109">
        <v>414807.43</v>
      </c>
      <c r="F96" s="110">
        <v>5439338.78</v>
      </c>
      <c r="G96" s="111">
        <v>1473244.83</v>
      </c>
    </row>
    <row r="97" spans="1:7" ht="16.5" customHeight="1">
      <c r="A97" s="48">
        <v>5</v>
      </c>
      <c r="B97" s="63" t="s">
        <v>83</v>
      </c>
      <c r="C97" s="109">
        <v>934549.14</v>
      </c>
      <c r="D97" s="109">
        <v>243948.55</v>
      </c>
      <c r="E97" s="109">
        <v>61870.54</v>
      </c>
      <c r="F97" s="110">
        <v>78323.84</v>
      </c>
      <c r="G97" s="111">
        <v>193251</v>
      </c>
    </row>
    <row r="98" spans="1:7" ht="39" customHeight="1">
      <c r="A98" s="48">
        <v>6</v>
      </c>
      <c r="B98" s="63" t="s">
        <v>84</v>
      </c>
      <c r="C98" s="109">
        <v>4026692.1</v>
      </c>
      <c r="D98" s="109">
        <v>1968626.24</v>
      </c>
      <c r="E98" s="109">
        <v>452632.44</v>
      </c>
      <c r="F98" s="110">
        <v>562453.62</v>
      </c>
      <c r="G98" s="111">
        <v>1449116.13</v>
      </c>
    </row>
    <row r="99" spans="1:8" ht="43.5" customHeight="1" thickBot="1">
      <c r="A99" s="61">
        <v>7</v>
      </c>
      <c r="B99" s="6" t="s">
        <v>157</v>
      </c>
      <c r="C99" s="112">
        <f>C98*99.8/100</f>
        <v>4018638.7158</v>
      </c>
      <c r="D99" s="112">
        <f>D98*99.8/100</f>
        <v>1964688.98752</v>
      </c>
      <c r="E99" s="112">
        <f>E98*87/100</f>
        <v>393790.2228</v>
      </c>
      <c r="F99" s="112">
        <f>F98*87/100</f>
        <v>489334.6494</v>
      </c>
      <c r="G99" s="113">
        <f>G98*99/100</f>
        <v>1434624.9686999999</v>
      </c>
      <c r="H99" s="68"/>
    </row>
    <row r="100" spans="1:7" ht="39" thickBot="1">
      <c r="A100" s="61">
        <v>8</v>
      </c>
      <c r="B100" s="6" t="s">
        <v>158</v>
      </c>
      <c r="C100" s="112">
        <f>C98-C99</f>
        <v>8053.384200000204</v>
      </c>
      <c r="D100" s="112">
        <f>D98-D99</f>
        <v>3937.2524800000247</v>
      </c>
      <c r="E100" s="112">
        <f>E98-E99</f>
        <v>58842.217200000014</v>
      </c>
      <c r="F100" s="112">
        <f>F98-F99</f>
        <v>73118.9706</v>
      </c>
      <c r="G100" s="112">
        <f>G98-G99</f>
        <v>14491.161300000036</v>
      </c>
    </row>
    <row r="101" spans="1:7" ht="51.75" thickBot="1">
      <c r="A101" s="62">
        <v>9</v>
      </c>
      <c r="B101" s="64" t="s">
        <v>85</v>
      </c>
      <c r="C101" s="114"/>
      <c r="D101" s="115"/>
      <c r="E101" s="114"/>
      <c r="F101" s="116"/>
      <c r="G101" s="117"/>
    </row>
    <row r="102" spans="1:7" ht="23.25" customHeight="1" thickBot="1">
      <c r="A102" s="167" t="s">
        <v>86</v>
      </c>
      <c r="B102" s="168"/>
      <c r="C102" s="168"/>
      <c r="D102" s="168"/>
      <c r="E102" s="168"/>
      <c r="F102" s="168"/>
      <c r="G102" s="168"/>
    </row>
    <row r="103" spans="1:7" ht="26.25" thickBot="1">
      <c r="A103" s="97">
        <v>1</v>
      </c>
      <c r="B103" s="124" t="s">
        <v>62</v>
      </c>
      <c r="C103" s="125" t="s">
        <v>63</v>
      </c>
      <c r="D103" s="128">
        <v>0</v>
      </c>
      <c r="E103" s="3"/>
      <c r="F103" s="3"/>
      <c r="G103" s="1"/>
    </row>
    <row r="104" spans="1:7" ht="26.25" thickBot="1">
      <c r="A104" s="95">
        <v>2</v>
      </c>
      <c r="B104" s="6" t="s">
        <v>64</v>
      </c>
      <c r="C104" s="7" t="s">
        <v>63</v>
      </c>
      <c r="D104" s="128">
        <v>0</v>
      </c>
      <c r="E104" s="3"/>
      <c r="F104" s="3"/>
      <c r="G104" s="1"/>
    </row>
    <row r="105" spans="1:7" ht="30" customHeight="1" thickBot="1">
      <c r="A105" s="95">
        <v>3</v>
      </c>
      <c r="B105" s="6" t="s">
        <v>65</v>
      </c>
      <c r="C105" s="7" t="s">
        <v>87</v>
      </c>
      <c r="D105" s="128">
        <v>0</v>
      </c>
      <c r="E105" s="3"/>
      <c r="F105" s="3"/>
      <c r="G105" s="1"/>
    </row>
    <row r="106" spans="1:7" ht="19.5" customHeight="1" thickBot="1">
      <c r="A106" s="48">
        <v>4</v>
      </c>
      <c r="B106" s="126" t="s">
        <v>66</v>
      </c>
      <c r="C106" s="127" t="s">
        <v>11</v>
      </c>
      <c r="D106" s="128">
        <v>0</v>
      </c>
      <c r="E106" s="3"/>
      <c r="F106" s="3"/>
      <c r="G106" s="1"/>
    </row>
    <row r="107" spans="1:7" ht="31.5" customHeight="1" thickBot="1">
      <c r="A107" s="146" t="s">
        <v>88</v>
      </c>
      <c r="B107" s="147"/>
      <c r="C107" s="147"/>
      <c r="D107" s="147"/>
      <c r="E107" s="147"/>
      <c r="F107" s="147"/>
      <c r="G107" s="1"/>
    </row>
    <row r="108" spans="1:7" ht="26.25" thickBot="1">
      <c r="A108" s="97">
        <v>1</v>
      </c>
      <c r="B108" s="124" t="s">
        <v>89</v>
      </c>
      <c r="C108" s="125" t="s">
        <v>63</v>
      </c>
      <c r="D108" s="128">
        <v>312</v>
      </c>
      <c r="E108" s="3"/>
      <c r="F108" s="3"/>
      <c r="G108" s="1"/>
    </row>
    <row r="109" spans="1:7" ht="15" thickBot="1">
      <c r="A109" s="95">
        <v>2</v>
      </c>
      <c r="B109" s="6" t="s">
        <v>90</v>
      </c>
      <c r="C109" s="7" t="s">
        <v>63</v>
      </c>
      <c r="D109" s="129">
        <v>14</v>
      </c>
      <c r="E109" s="3"/>
      <c r="F109" s="3"/>
      <c r="G109" s="1"/>
    </row>
    <row r="110" spans="1:7" ht="39" thickBot="1">
      <c r="A110" s="130">
        <v>3</v>
      </c>
      <c r="B110" s="126" t="s">
        <v>91</v>
      </c>
      <c r="C110" s="127" t="s">
        <v>11</v>
      </c>
      <c r="D110" s="131">
        <v>1360566.69</v>
      </c>
      <c r="E110" s="3"/>
      <c r="F110" s="3"/>
      <c r="G110" s="1"/>
    </row>
    <row r="111" spans="1:6" ht="15">
      <c r="A111" s="25"/>
      <c r="B111" s="26"/>
      <c r="C111" s="26"/>
      <c r="D111" s="26"/>
      <c r="E111" s="26"/>
      <c r="F111" s="26"/>
    </row>
    <row r="112" spans="1:6" ht="14.25">
      <c r="A112" s="132"/>
      <c r="B112" s="141" t="s">
        <v>191</v>
      </c>
      <c r="C112" s="141"/>
      <c r="D112" s="141"/>
      <c r="E112" s="133"/>
      <c r="F112" s="133"/>
    </row>
    <row r="113" spans="1:6" ht="14.25">
      <c r="A113" s="162"/>
      <c r="B113" s="162"/>
      <c r="C113" s="162"/>
      <c r="D113" s="162"/>
      <c r="E113" s="133"/>
      <c r="F113" s="133"/>
    </row>
    <row r="114" spans="1:6" ht="14.25">
      <c r="A114" s="134"/>
      <c r="B114" s="140" t="s">
        <v>187</v>
      </c>
      <c r="C114" s="140"/>
      <c r="D114" s="140"/>
      <c r="E114" s="133"/>
      <c r="F114" s="133"/>
    </row>
    <row r="115" spans="1:6" ht="14.25">
      <c r="A115" s="134"/>
      <c r="B115" s="135"/>
      <c r="C115" s="135"/>
      <c r="D115" s="136"/>
      <c r="E115" s="133"/>
      <c r="F115" s="133"/>
    </row>
    <row r="116" spans="1:6" ht="14.25">
      <c r="A116" s="134"/>
      <c r="B116" s="163" t="s">
        <v>188</v>
      </c>
      <c r="C116" s="163"/>
      <c r="D116" s="163"/>
      <c r="E116" s="163"/>
      <c r="F116" s="163"/>
    </row>
    <row r="117" spans="1:6" ht="14.25">
      <c r="A117" s="134"/>
      <c r="B117" s="135"/>
      <c r="C117" s="135"/>
      <c r="D117" s="136"/>
      <c r="E117" s="133"/>
      <c r="F117" s="133"/>
    </row>
    <row r="118" spans="1:6" ht="14.25">
      <c r="A118" s="134"/>
      <c r="B118" s="142" t="s">
        <v>189</v>
      </c>
      <c r="C118" s="142"/>
      <c r="D118" s="142"/>
      <c r="E118" s="133"/>
      <c r="F118" s="133"/>
    </row>
  </sheetData>
  <sheetProtection selectLockedCells="1" selectUnlockedCells="1"/>
  <mergeCells count="19">
    <mergeCell ref="A113:D113"/>
    <mergeCell ref="B116:F116"/>
    <mergeCell ref="A3:G3"/>
    <mergeCell ref="A2:G2"/>
    <mergeCell ref="A1:G1"/>
    <mergeCell ref="A75:D75"/>
    <mergeCell ref="A91:G91"/>
    <mergeCell ref="A102:G102"/>
    <mergeCell ref="A79:D79"/>
    <mergeCell ref="A84:D84"/>
    <mergeCell ref="A49:C49"/>
    <mergeCell ref="A107:F107"/>
    <mergeCell ref="A6:C6"/>
    <mergeCell ref="A7:C7"/>
    <mergeCell ref="A26:D26"/>
    <mergeCell ref="A51:D51"/>
    <mergeCell ref="A77:D77"/>
    <mergeCell ref="A8:D8"/>
    <mergeCell ref="A74:B7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2016-03-31T12:51:50Z</cp:lastPrinted>
  <dcterms:modified xsi:type="dcterms:W3CDTF">2016-03-31T13:08:55Z</dcterms:modified>
  <cp:category/>
  <cp:version/>
  <cp:contentType/>
  <cp:contentStatus/>
</cp:coreProperties>
</file>