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60" windowHeight="10620" tabRatio="936" firstSheet="1" activeTab="18"/>
  </bookViews>
  <sheets>
    <sheet name="кар 32" sheetId="1" r:id="rId1"/>
    <sheet name="40 лет" sheetId="2" r:id="rId2"/>
    <sheet name="карб 9" sheetId="3" r:id="rId3"/>
    <sheet name="карб 19" sheetId="4" r:id="rId4"/>
    <sheet name="кар 21" sheetId="5" r:id="rId5"/>
    <sheet name="льв 26" sheetId="6" r:id="rId6"/>
    <sheet name="Ул 4" sheetId="7" r:id="rId7"/>
    <sheet name="Нов 6" sheetId="8" r:id="rId8"/>
    <sheet name="Пен 8" sheetId="9" r:id="rId9"/>
    <sheet name="пен 8А" sheetId="10" r:id="rId10"/>
    <sheet name="сир 19" sheetId="11" r:id="rId11"/>
    <sheet name="созид 2" sheetId="12" r:id="rId12"/>
    <sheet name="сур 7" sheetId="13" r:id="rId13"/>
    <sheet name="сур 20" sheetId="14" r:id="rId14"/>
    <sheet name="сур 22" sheetId="15" r:id="rId15"/>
    <sheet name="сур 23" sheetId="16" r:id="rId16"/>
    <sheet name="сур 25" sheetId="17" r:id="rId17"/>
    <sheet name="туп 3А" sheetId="18" r:id="rId18"/>
    <sheet name="тюл 36" sheetId="19" r:id="rId19"/>
    <sheet name="дми 75" sheetId="20" r:id="rId20"/>
    <sheet name="Лист1" sheetId="21" r:id="rId21"/>
  </sheets>
  <definedNames>
    <definedName name="_xlnm.Print_Area" localSheetId="1">'40 лет'!$A$4:$H$69</definedName>
    <definedName name="_xlnm.Print_Area" localSheetId="0">'кар 32'!$A$1:$H$77</definedName>
    <definedName name="_xlnm.Print_Area" localSheetId="3">'карб 19'!$A$2:$H$41</definedName>
    <definedName name="_xlnm.Print_Area" localSheetId="2">'карб 9'!$B$1:$J$38</definedName>
    <definedName name="_xlnm.Print_Area" localSheetId="11">'созид 2'!$A$1:$H$48</definedName>
    <definedName name="_xlnm.Print_Area" localSheetId="14">'сур 22'!$A$1:$H$54</definedName>
    <definedName name="_xlnm.Print_Area" localSheetId="15">'сур 23'!$A$1:$H$72</definedName>
    <definedName name="_xlnm.Print_Area" localSheetId="16">'сур 25'!$A$4:$H$64</definedName>
    <definedName name="_xlnm.Print_Area" localSheetId="12">'сур 7'!$A$1:$H$48</definedName>
    <definedName name="_xlnm.Print_Area" localSheetId="18">'тюл 36'!#REF!</definedName>
  </definedNames>
  <calcPr fullCalcOnLoad="1"/>
</workbook>
</file>

<file path=xl/sharedStrings.xml><?xml version="1.0" encoding="utf-8"?>
<sst xmlns="http://schemas.openxmlformats.org/spreadsheetml/2006/main" count="1222" uniqueCount="490">
  <si>
    <t>Ремонт освещения МОП</t>
  </si>
  <si>
    <t>Ремонт козырьков</t>
  </si>
  <si>
    <t>Ремонт кровли,685 м2</t>
  </si>
  <si>
    <t>Установка водомеров</t>
  </si>
  <si>
    <t>Ремонт электрощитка</t>
  </si>
  <si>
    <t>Остекление</t>
  </si>
  <si>
    <t>Изготовление бачков</t>
  </si>
  <si>
    <t>Межпанельные швы</t>
  </si>
  <si>
    <t>Замена стояков ЦО квартиры</t>
  </si>
  <si>
    <t>Замена стояков ЦО подъезды</t>
  </si>
  <si>
    <t>Замена трубопроводов под аркой</t>
  </si>
  <si>
    <t>Установка счетчиков электроэнергии</t>
  </si>
  <si>
    <t>Ремонт клапана</t>
  </si>
  <si>
    <t>Замена стояков отопления , 9п-д 656м.</t>
  </si>
  <si>
    <t>Ремонт системы ХФК</t>
  </si>
  <si>
    <t>Ремонт сантехнического оборудования</t>
  </si>
  <si>
    <t>Смена м.пр. клапанов</t>
  </si>
  <si>
    <t>Ремонт системы ГВС</t>
  </si>
  <si>
    <t>Ремонт швов</t>
  </si>
  <si>
    <t xml:space="preserve">Замена задвижки </t>
  </si>
  <si>
    <t>Ремонт кровли</t>
  </si>
  <si>
    <t>Ремонт подъезда (14)</t>
  </si>
  <si>
    <t>Ремонт подъезда,13п,12,11,10</t>
  </si>
  <si>
    <t>Замена стояков</t>
  </si>
  <si>
    <t>Ремонт освещения МОП,13п,12,10,11</t>
  </si>
  <si>
    <t>Ремонт канализации</t>
  </si>
  <si>
    <t>Благоустройство</t>
  </si>
  <si>
    <t>Ремонт мусорокамер</t>
  </si>
  <si>
    <t>Благоустройство (урны,скамейки)</t>
  </si>
  <si>
    <t>Ремонт подъезда 3,7пп</t>
  </si>
  <si>
    <t>Ремонт фасада 1,2,3,7-14п-ды</t>
  </si>
  <si>
    <t>Ремонт освещения МОП 3п,7п</t>
  </si>
  <si>
    <t>Изготовление  и ремонт МАФов</t>
  </si>
  <si>
    <t>ремонт в подвале 3 п-да К1,К2-4п</t>
  </si>
  <si>
    <t>Ремонт освещения МОП, техподполья,8,9 п-ды</t>
  </si>
  <si>
    <t xml:space="preserve"> Ремонт 8п,9п</t>
  </si>
  <si>
    <t>Плотницкие и столярные работы</t>
  </si>
  <si>
    <t>Итого</t>
  </si>
  <si>
    <t>Наименование показателей</t>
  </si>
  <si>
    <t>2006 год</t>
  </si>
  <si>
    <t>2007 год</t>
  </si>
  <si>
    <t>2008 год</t>
  </si>
  <si>
    <t>2009 год</t>
  </si>
  <si>
    <t>2010 год</t>
  </si>
  <si>
    <t>Всего фактически израсходовано средств, руб</t>
  </si>
  <si>
    <t>План начисления услуг населению на текущий ремонт</t>
  </si>
  <si>
    <t>Примечание</t>
  </si>
  <si>
    <t>Установка эл.счетчиков</t>
  </si>
  <si>
    <t>Замена задвижки</t>
  </si>
  <si>
    <t>Ремонт лифта</t>
  </si>
  <si>
    <t>Ремонт подъезда 1</t>
  </si>
  <si>
    <t>Ремонт освещения МОП 1п</t>
  </si>
  <si>
    <t>Ремонт подъезда 4</t>
  </si>
  <si>
    <t>Ремонт ЦО</t>
  </si>
  <si>
    <t>Установка счетчиков общего учета электроэнергии</t>
  </si>
  <si>
    <t>Ремонт м.п. швов</t>
  </si>
  <si>
    <t>Ремонт подъезда (7,10,6)</t>
  </si>
  <si>
    <t>Установка  электросчетчиков (дом)</t>
  </si>
  <si>
    <t>Замена м/приемных клапанов</t>
  </si>
  <si>
    <t>Изготовление скамеек</t>
  </si>
  <si>
    <t>Ремонт межпанельных швов</t>
  </si>
  <si>
    <t>Освещение МОП</t>
  </si>
  <si>
    <t>Установка почтовых ящиков</t>
  </si>
  <si>
    <t>Ремонт системы канализации</t>
  </si>
  <si>
    <t>замена задвижек</t>
  </si>
  <si>
    <t>Замена задвижек</t>
  </si>
  <si>
    <t>Замена стояков ЦО</t>
  </si>
  <si>
    <t>Ремонт подъезда 5</t>
  </si>
  <si>
    <t>Ремонт фасадов</t>
  </si>
  <si>
    <t>Ремонт подъездов 9,8,11</t>
  </si>
  <si>
    <t>Ремонт лифта,7п</t>
  </si>
  <si>
    <t>Монтаж модуля ТРЖ</t>
  </si>
  <si>
    <t>Ремонт отопления</t>
  </si>
  <si>
    <t>Установка электоросчетчиков</t>
  </si>
  <si>
    <t>ремонт м/п швов</t>
  </si>
  <si>
    <t>Замена контейнера</t>
  </si>
  <si>
    <t>Ремонт запорной арматуры</t>
  </si>
  <si>
    <t xml:space="preserve">Ремонт козырьков </t>
  </si>
  <si>
    <t>Ремонт подъезда 2</t>
  </si>
  <si>
    <t>Плотничные и столярные работы</t>
  </si>
  <si>
    <t>Ремонт освещения МОП 2п,смена трансформаторов тока,замена каната 1,2п</t>
  </si>
  <si>
    <t>Ремонт отопления кв 29</t>
  </si>
  <si>
    <t>Установка водомера</t>
  </si>
  <si>
    <t>Столярные работы по ремонту окон</t>
  </si>
  <si>
    <t>Установка урн</t>
  </si>
  <si>
    <t>Ремонт лестничных клеток (подъезда №2)</t>
  </si>
  <si>
    <t>Установка контейнера</t>
  </si>
  <si>
    <t>Ремонт кровли,800м2</t>
  </si>
  <si>
    <t>Ремонт фасада</t>
  </si>
  <si>
    <t>Замена задвижки, ремонт ХФК</t>
  </si>
  <si>
    <t>Ремонт подъезда 1п-да</t>
  </si>
  <si>
    <t>Ремонт ГВС</t>
  </si>
  <si>
    <t>Ремонт системы ЦО</t>
  </si>
  <si>
    <t>Ремонт ХВС,канализации</t>
  </si>
  <si>
    <t xml:space="preserve"> установка ТРЖ</t>
  </si>
  <si>
    <t>благоустройство</t>
  </si>
  <si>
    <t>Диспетчеризация лифтов</t>
  </si>
  <si>
    <t>Монтаж блока ТРЖ электрика</t>
  </si>
  <si>
    <t>Ремонт подъезда 3п</t>
  </si>
  <si>
    <t>Замена купе кабины,3п</t>
  </si>
  <si>
    <t>Монтаж преобразователя к прибору учета ХВС,замена труб</t>
  </si>
  <si>
    <t>Ремонт канализации 2 п-д</t>
  </si>
  <si>
    <t xml:space="preserve">Установка водомера </t>
  </si>
  <si>
    <t>Ремонт подъезда (2)</t>
  </si>
  <si>
    <t>ремонт освещения МОП</t>
  </si>
  <si>
    <t>Ремонт ХВС,ГВС,ЦО</t>
  </si>
  <si>
    <t>Ремонт подъезда 1-й</t>
  </si>
  <si>
    <t>Установка приборов учета теплоносителя</t>
  </si>
  <si>
    <t>Ремонт ХВС,ГВС</t>
  </si>
  <si>
    <t>Работы по реконструкции системы ГВС и ХВС для проведения промывки</t>
  </si>
  <si>
    <t>Ремонт 3 п-да</t>
  </si>
  <si>
    <t>Ремонт канализации в подвале</t>
  </si>
  <si>
    <t>Ремонт отопления в подвале</t>
  </si>
  <si>
    <t>Инвестиции за 2009 год</t>
  </si>
  <si>
    <t>Ремонт лифта,2,1</t>
  </si>
  <si>
    <t>ремонт козырьков</t>
  </si>
  <si>
    <t>Замена дверного блока</t>
  </si>
  <si>
    <t>Восстановление ППА иДУ</t>
  </si>
  <si>
    <t>Ремонт канализации К2-2п</t>
  </si>
  <si>
    <t>Ремонт окон,шт</t>
  </si>
  <si>
    <t>Бачки под мусор,замена клапанов м/приемных</t>
  </si>
  <si>
    <t>Замена моста радиаторного</t>
  </si>
  <si>
    <t>Ремонт сан.тех.оборудования в квартирах</t>
  </si>
  <si>
    <t>Ремонт ХФК</t>
  </si>
  <si>
    <t>Ремонт освещения техподполья</t>
  </si>
  <si>
    <t>Ремонт подъездов (почтовые ящики)</t>
  </si>
  <si>
    <t>Монтаж приборов учета теплоносителя</t>
  </si>
  <si>
    <t>Ремонт освещения МОП,кв.67</t>
  </si>
  <si>
    <t>Восстановительный ремонт кв.67</t>
  </si>
  <si>
    <t>Ремонт хозфекальной канализации</t>
  </si>
  <si>
    <t>Монтаж фотореле , освещение МОП</t>
  </si>
  <si>
    <t>Ремонт подъезда</t>
  </si>
  <si>
    <t>Благоустройство (скамейки, урны)</t>
  </si>
  <si>
    <t>Ремонт канализации (подвал),7кв,289кв</t>
  </si>
  <si>
    <t>Ремонт фановых стояков</t>
  </si>
  <si>
    <t>Ремонт канализации 217кв,68кв</t>
  </si>
  <si>
    <t>Установка водосчетчиков</t>
  </si>
  <si>
    <t>Ремонт мп швов,132мп</t>
  </si>
  <si>
    <t>Ремонт м/п швов</t>
  </si>
  <si>
    <t>Прочистка стояков отопления</t>
  </si>
  <si>
    <t>Ремонт подъездов (1й)</t>
  </si>
  <si>
    <t>Плотничные и столяные работы</t>
  </si>
  <si>
    <t>Изготовление песочниц</t>
  </si>
  <si>
    <t>Ремонт окон</t>
  </si>
  <si>
    <t>Ремонт межпанельных швов,362м</t>
  </si>
  <si>
    <t>Ремонт лифта ,2п</t>
  </si>
  <si>
    <t>Ремонт лифтов</t>
  </si>
  <si>
    <t>Ремонт колясочной,ремонт подъезда</t>
  </si>
  <si>
    <t>Ремонт мусороприемных клапанов</t>
  </si>
  <si>
    <t>Установка приборов учета тепла</t>
  </si>
  <si>
    <t>Ремонт электрощитовой</t>
  </si>
  <si>
    <t>Ремонт козырька</t>
  </si>
  <si>
    <t>Замена задвижки ГВС</t>
  </si>
  <si>
    <t>Ремонт цоколя</t>
  </si>
  <si>
    <t>Установка фотореле</t>
  </si>
  <si>
    <t xml:space="preserve">Замена клапанов </t>
  </si>
  <si>
    <t>Ремонт лифта грузового</t>
  </si>
  <si>
    <t>Замена запорной арматуры</t>
  </si>
  <si>
    <t>Замена стояка ГВС</t>
  </si>
  <si>
    <t xml:space="preserve">Замена купе кабины </t>
  </si>
  <si>
    <t>Установка счетчиков ХВС (на дом)</t>
  </si>
  <si>
    <t>Установка счетчиков электроэнергии (на дом)</t>
  </si>
  <si>
    <t>Замена задвижки ХВС, ГВС</t>
  </si>
  <si>
    <t>Ремонт ХВС</t>
  </si>
  <si>
    <t>Ремонт освещения МОП 2п-д</t>
  </si>
  <si>
    <t>Замена купе кабины 3п,2п</t>
  </si>
  <si>
    <t xml:space="preserve">Ремонт освещения </t>
  </si>
  <si>
    <t>Ремонт подъезда (3), 5п</t>
  </si>
  <si>
    <t>Установка контейнера для мусора 2,8,9п,м/пр. клапаны</t>
  </si>
  <si>
    <t>Ремонт межпанельных швов,козырьков</t>
  </si>
  <si>
    <t>Ремонт системы отопления 8 п-да, 261 кв</t>
  </si>
  <si>
    <t>Ремонт подъезда (11),10</t>
  </si>
  <si>
    <t>Ремонт сантехнического оборудования (Запорной арматуры)</t>
  </si>
  <si>
    <t>Ремонт мп швов</t>
  </si>
  <si>
    <t>Ремонт системы  ХВС</t>
  </si>
  <si>
    <t>Замена клапанов</t>
  </si>
  <si>
    <t>Замена тягового каната 4,7пп,купе кабины 3п</t>
  </si>
  <si>
    <t>Ремонт 11 подъезда</t>
  </si>
  <si>
    <t>Установка контейнера (м)</t>
  </si>
  <si>
    <t>Ремонт отсечки</t>
  </si>
  <si>
    <t>Ремонт межпанельных швов, козырьков</t>
  </si>
  <si>
    <t>Прочистка стояка</t>
  </si>
  <si>
    <t>Ремонт подъезда 1го</t>
  </si>
  <si>
    <t>Установка отсечки</t>
  </si>
  <si>
    <t>Сантехнические работы (замена арматуры)</t>
  </si>
  <si>
    <t xml:space="preserve">Ремонт кровли </t>
  </si>
  <si>
    <t>Ремонт лифта .10п</t>
  </si>
  <si>
    <t>Ремонт подъезда,2,3</t>
  </si>
  <si>
    <t>Ремонт подъезда 4п</t>
  </si>
  <si>
    <t>Ремонт козырьков 9</t>
  </si>
  <si>
    <t>Замена тягового каната, купе кабины 9П,10п,Ремонт освещения МОП 4п,установка фотореле 4кв</t>
  </si>
  <si>
    <t>Ремонт межпанельных швов,301м</t>
  </si>
  <si>
    <t>Ремонт лифта,2 п</t>
  </si>
  <si>
    <t>Ремонт оконных переплетов</t>
  </si>
  <si>
    <t>Ремонт подъезда (10) (3)</t>
  </si>
  <si>
    <t xml:space="preserve">Замена стояка ЦО </t>
  </si>
  <si>
    <t>Ремонт электрооборудования</t>
  </si>
  <si>
    <t>Ремонт швов, козырьки</t>
  </si>
  <si>
    <t>Замена мусороприемного клапана</t>
  </si>
  <si>
    <t>Ремонт системы отопления</t>
  </si>
  <si>
    <t>Ремонт подъезда 3,5</t>
  </si>
  <si>
    <t>Ремонт лифта,МОП 3,5,9,4</t>
  </si>
  <si>
    <t>Ремонт подъезда 1,2</t>
  </si>
  <si>
    <t>Ремнт швов 316</t>
  </si>
  <si>
    <t>Замена стояков,кв-ры,п-д</t>
  </si>
  <si>
    <t xml:space="preserve">Ремонт системы ГВС </t>
  </si>
  <si>
    <t>Ремонт освещения МОП 1п,5п,замена купе кабины 1п,смена трансформаторов тока,купе кабины 2п.</t>
  </si>
  <si>
    <t>Ремонт канализации кв.45</t>
  </si>
  <si>
    <t>Ремонт кровли,845м2</t>
  </si>
  <si>
    <t>Ремонт межпанельных швов,410 мп</t>
  </si>
  <si>
    <t>Замена клапана мусороприемного</t>
  </si>
  <si>
    <t>Ремонт швов,козырьков</t>
  </si>
  <si>
    <t>Ремонт системы отопления, стояки</t>
  </si>
  <si>
    <t>Ремонт подъезда (4), колясочной (5)</t>
  </si>
  <si>
    <t>Замена стояка системы отопления</t>
  </si>
  <si>
    <t xml:space="preserve">Ремонт системы канализации </t>
  </si>
  <si>
    <t>Ремонт канализации кв.141</t>
  </si>
  <si>
    <t>Ремонт  подъезда</t>
  </si>
  <si>
    <t xml:space="preserve">Замена стояков отопления </t>
  </si>
  <si>
    <t>Ремонт подъезда  1,3п</t>
  </si>
  <si>
    <t>Крепление балкона кв.144</t>
  </si>
  <si>
    <t>Замена м/приемного клапана</t>
  </si>
  <si>
    <t>Ремонт подъездов4,5 п-д</t>
  </si>
  <si>
    <t>Ремонт козырьков 4,7,8</t>
  </si>
  <si>
    <t>Ремонт освещения МОП 4,5пп</t>
  </si>
  <si>
    <t>Замена трансформаторов тока в электрощитовых</t>
  </si>
  <si>
    <t>Ремонт козырьков,швов</t>
  </si>
  <si>
    <t>Ремонт мусоропровода</t>
  </si>
  <si>
    <t xml:space="preserve">Ремонт освещения МОП </t>
  </si>
  <si>
    <t>Ремонт 1 этажа</t>
  </si>
  <si>
    <t>Ремонт лифтов,освещение МОП</t>
  </si>
  <si>
    <t>Ремонт лифта 5п</t>
  </si>
  <si>
    <t xml:space="preserve"> </t>
  </si>
  <si>
    <t>Ремонт системы ХВС,ГВС кв.127</t>
  </si>
  <si>
    <t>Замена мусороприем.клапанов</t>
  </si>
  <si>
    <t>Замена тягового каната 2п</t>
  </si>
  <si>
    <t>Замена стояков (1п 1,4 ),2п</t>
  </si>
  <si>
    <t>Ремонт лифта (6,8)</t>
  </si>
  <si>
    <t>Замена стояков 326,358кв,п-д</t>
  </si>
  <si>
    <t>Замена стояков ЦО, кв.75..1 П</t>
  </si>
  <si>
    <t>2011 год</t>
  </si>
  <si>
    <t>Теплоизоляционные работы</t>
  </si>
  <si>
    <t>Ремонт канализации кв.107,213,12,8,4,212,417,28,32,21,349,88,22</t>
  </si>
  <si>
    <t>Ремонт подъезда 3</t>
  </si>
  <si>
    <t>Теплоэзоляционные работы</t>
  </si>
  <si>
    <t>Ремонт сушилок</t>
  </si>
  <si>
    <t>Ремонт козырьков 33,34,107,108</t>
  </si>
  <si>
    <t>Замена задвижек ЦО</t>
  </si>
  <si>
    <t>Ремонт теплоизоляции</t>
  </si>
  <si>
    <t>Ремонт канализации кв.107</t>
  </si>
  <si>
    <t>Смена клапана мусоропровода</t>
  </si>
  <si>
    <t>Смена клапанов мусоропровода</t>
  </si>
  <si>
    <t xml:space="preserve">Ремонт электрощитовых №1, ремонт лифта 1,2 пп. </t>
  </si>
  <si>
    <t>Факт. израсходовано средств за период 2006-2011 гг. ( в т.руб.)</t>
  </si>
  <si>
    <t>Замена запорной арматуры в элеваторных узлах</t>
  </si>
  <si>
    <t>Теплоизоляция</t>
  </si>
  <si>
    <t xml:space="preserve">Ремонт 1 подъезда </t>
  </si>
  <si>
    <t>Ремонт приборов учета</t>
  </si>
  <si>
    <t>Факт. израсходовано средств за период 2006-2011 гг. ( в т. руб.)</t>
  </si>
  <si>
    <t>Установка модуля ТРЖ</t>
  </si>
  <si>
    <t>Замена обр.клапана в ТП</t>
  </si>
  <si>
    <t>Ремонт двери и замков сушилок</t>
  </si>
  <si>
    <t>Ремонт канализации 310,177</t>
  </si>
  <si>
    <t>Ремонт электрощит.№2,3,4,6</t>
  </si>
  <si>
    <t>Ремонт ЦО 3п-д</t>
  </si>
  <si>
    <t>Ремонт электрощит.№ 1,4</t>
  </si>
  <si>
    <t>Ремонт лифта 2,4 пп.</t>
  </si>
  <si>
    <t>Ремонт 9,10 пп</t>
  </si>
  <si>
    <t xml:space="preserve">Ремонт кровли кв.249,25,358,359,215,107 </t>
  </si>
  <si>
    <t>Замена стояков (на кровлю)</t>
  </si>
  <si>
    <t>Замена задвижек ЦО в тепловом пункте</t>
  </si>
  <si>
    <t>Ремонт электрощит.№2</t>
  </si>
  <si>
    <t>Замена задвижки ЦО</t>
  </si>
  <si>
    <t>Ремонт лестничных клеток 1 этаж</t>
  </si>
  <si>
    <t>Ремонт канализации ХВС,ГВС в душ.</t>
  </si>
  <si>
    <t>Замена стояков 1 п кв.2-34; 3п-кв.74-106;4п-кв.110-142</t>
  </si>
  <si>
    <t>Теплоизоляция 80п.м.</t>
  </si>
  <si>
    <t>Ремонт электрощит. №1,2</t>
  </si>
  <si>
    <t xml:space="preserve">Ремонт подъезда 3 эт. </t>
  </si>
  <si>
    <t>Ремонт электропроводки лифта</t>
  </si>
  <si>
    <t>За счет средств УК (основные средства)</t>
  </si>
  <si>
    <t>Установка приборов учета (индив)</t>
  </si>
  <si>
    <t>Ремонт электрооборудования лифтов</t>
  </si>
  <si>
    <t>Ремонт лифтап п.4,12</t>
  </si>
  <si>
    <t>Ремонт лифтового оборудования,п2</t>
  </si>
  <si>
    <t>Ремонт кровли кв.395,213,287</t>
  </si>
  <si>
    <t>Дисперчеризация оборудования</t>
  </si>
  <si>
    <t>Замена стояков отопления кв 249, п12</t>
  </si>
  <si>
    <t>Ремонт освещения МОП  п.11,8,9</t>
  </si>
  <si>
    <t>Ремонт подъезда  9,10</t>
  </si>
  <si>
    <t>Ремонт освещения МОП (9,10)</t>
  </si>
  <si>
    <t>Ремонт лифтового оборудования</t>
  </si>
  <si>
    <t>Ремонт МАФ (благоустройство)</t>
  </si>
  <si>
    <t>Ремонт системы отопления подъезда, кв 257,253,74</t>
  </si>
  <si>
    <t>Ремонт лифтового оборудования, электроосвещения МОП</t>
  </si>
  <si>
    <t xml:space="preserve">Ремонт сантех. оборудования </t>
  </si>
  <si>
    <t>Ремонт освещения МОП, электрооборудования</t>
  </si>
  <si>
    <t>Ремонт лифтового оборудования п2,6</t>
  </si>
  <si>
    <t>Ремонт межпанельныхъ швов</t>
  </si>
  <si>
    <t>Ремонт лифт. оборудования п 4,7,3</t>
  </si>
  <si>
    <t>Ремонт освещения МОП,электооборудования</t>
  </si>
  <si>
    <t>Ремонт освещения МОП,электрооборудования,  лифтового оборудования п.1,4</t>
  </si>
  <si>
    <t>Установка запорной арматуры</t>
  </si>
  <si>
    <t>Ремонт оконных блоков</t>
  </si>
  <si>
    <t>Замена задвижек,запорной арматуры</t>
  </si>
  <si>
    <t>Ремонт канализации кв 69, 1-7п</t>
  </si>
  <si>
    <t>Столярные работы</t>
  </si>
  <si>
    <t>Ремонт освещения МОП,электрооборудования</t>
  </si>
  <si>
    <t>Ремонт подъезда(1)</t>
  </si>
  <si>
    <t>Ремонт стояков ЦО</t>
  </si>
  <si>
    <t>Ремонт кровли,козырьков</t>
  </si>
  <si>
    <t>Установка приборов учета ХВС</t>
  </si>
  <si>
    <t>Диспетчеризация оборудования</t>
  </si>
  <si>
    <t>Диспетчеризазия оборудования</t>
  </si>
  <si>
    <t>Ремонт канализации(49,89,подвал)</t>
  </si>
  <si>
    <t xml:space="preserve">Установка приборов учета ЦО,ХВС </t>
  </si>
  <si>
    <t>Плотницкие работы</t>
  </si>
  <si>
    <t>Установка прибора учета ЦО,ХВС</t>
  </si>
  <si>
    <t>Установка прибора учета тепла</t>
  </si>
  <si>
    <t>Ремонт сантех.оборудования</t>
  </si>
  <si>
    <t>Ремонт инженерного оборужования</t>
  </si>
  <si>
    <t>Установка счетчиков электроэнергии общедом</t>
  </si>
  <si>
    <t>Ремонт системы ХВС</t>
  </si>
  <si>
    <t>Снос дерева</t>
  </si>
  <si>
    <t>Ремонт лифтов.оборудования</t>
  </si>
  <si>
    <t>Ремонт канализации 73,57,71,69,83</t>
  </si>
  <si>
    <t>Ремонт электроснабжения</t>
  </si>
  <si>
    <t>Ремонт электроснабжения п2</t>
  </si>
  <si>
    <t>Замена стояков отопления(кв.3,1)</t>
  </si>
  <si>
    <t>Ремонт кровли кв.76,78,79,м/отд.77 козырьки</t>
  </si>
  <si>
    <t>Ремонт канализации(кв.1)</t>
  </si>
  <si>
    <t xml:space="preserve">Установка прибора учета тепловой энергии </t>
  </si>
  <si>
    <t>Ремонт лифта 9п.,10п</t>
  </si>
  <si>
    <t>Ремонт электрооборудования,8п,щ2</t>
  </si>
  <si>
    <t>Ремонт запорной арматуры,п10</t>
  </si>
  <si>
    <t>Ремонт подъездов 2,4,6 вместо стояков ЦО,п8</t>
  </si>
  <si>
    <t xml:space="preserve">Установка модуля  ТРЖ </t>
  </si>
  <si>
    <t>Замена приборов КИП</t>
  </si>
  <si>
    <t xml:space="preserve">Ремонт межпанельных швов </t>
  </si>
  <si>
    <t>Ремонт канализации(техподполье)</t>
  </si>
  <si>
    <t>Замена трансформаторов тока</t>
  </si>
  <si>
    <t>Ремонт сантехнического  оборудования</t>
  </si>
  <si>
    <t>Ремонт электрооборудования в щ.1,3</t>
  </si>
  <si>
    <t>Ремонт канализации(техподполье,кв.)</t>
  </si>
  <si>
    <t>Смена задвижки в эл.узле,5п</t>
  </si>
  <si>
    <t>Ремонт освещения МОП,электрооборудования,лифтового электрооборудования</t>
  </si>
  <si>
    <t>Ремонт козырьков,кровли</t>
  </si>
  <si>
    <t>Замена стояков отопления(324,302,145,147)</t>
  </si>
  <si>
    <t>Ремонт 3,5,6,7 пп</t>
  </si>
  <si>
    <t>Ремонт лифтового  оборудования(п3)</t>
  </si>
  <si>
    <t>Ремонт канализации(фанов.кан, 177)</t>
  </si>
  <si>
    <t>Ремонт электрооборудования 6п,эл.щит,лифт 5п.МОП</t>
  </si>
  <si>
    <t>Приложение № 2</t>
  </si>
  <si>
    <t>Освоено за счет средств УК по таблице №1</t>
  </si>
  <si>
    <t>таблица №1</t>
  </si>
  <si>
    <t>таблица №2</t>
  </si>
  <si>
    <t xml:space="preserve">                 Главный бухгалтер                                                                 Л.Х.Коптяева</t>
  </si>
  <si>
    <t xml:space="preserve">                 И.о.начальника ПТО                                                              Р.Ф.Спирина</t>
  </si>
  <si>
    <t xml:space="preserve">                 Ведущий экономист                                                               Н.Е.Носкова</t>
  </si>
  <si>
    <t>ОТЧЕТ</t>
  </si>
  <si>
    <t xml:space="preserve"> о расходах ООО "МегаЛинк" на текущий ремонт по адресу Проспект Сурова,7</t>
  </si>
  <si>
    <t xml:space="preserve"> о расходах ООО "МегаЛинк" на текущий ремонт по адресу Карбышева,9</t>
  </si>
  <si>
    <t xml:space="preserve">Всего освоено за счет средств УК </t>
  </si>
  <si>
    <t>Освоено за счет средств УК по таблице №1 несмотря на задолженность населения</t>
  </si>
  <si>
    <t xml:space="preserve">к отчету за 2011 год  </t>
  </si>
  <si>
    <t>Таблица №2</t>
  </si>
  <si>
    <t>Таблица №1</t>
  </si>
  <si>
    <t>Л.Х. Коптяева</t>
  </si>
  <si>
    <t>Р.Ф. Спирина</t>
  </si>
  <si>
    <t>Н.Е. Носкова</t>
  </si>
  <si>
    <t xml:space="preserve">                 Главный бухгалтер                                                              </t>
  </si>
  <si>
    <t xml:space="preserve">                 И.о.начальника ПТО                                                            </t>
  </si>
  <si>
    <t xml:space="preserve">                 Ведущий экономист                                                             </t>
  </si>
  <si>
    <t xml:space="preserve">                        ООО "МегаЛинк"                                                                    </t>
  </si>
  <si>
    <t xml:space="preserve">                                  Приложение № 2</t>
  </si>
  <si>
    <t xml:space="preserve">    Приложение № 2</t>
  </si>
  <si>
    <t xml:space="preserve"> о расходах ООО "МегаЛинк" на текущий ремонт по адресу Сурова,20</t>
  </si>
  <si>
    <t xml:space="preserve"> о расходах ООО "МегаЛинк" на текущий ремонт по адресу Сурова,22</t>
  </si>
  <si>
    <t xml:space="preserve"> о расходах ООО "МегаЛинк" на текущий ремонт по адресу Сурова,23</t>
  </si>
  <si>
    <t>Задолженность населения за содержание и текущий ремонт по состоянию на 01.01.2012 года</t>
  </si>
  <si>
    <t xml:space="preserve">                   Приложение № 2</t>
  </si>
  <si>
    <t>Общая задолженность населения перед УК ООО "МегаЛинк"за содержание, текущий ремонт и дополнительное освоение денежных средств  на 01.01.2012 года составляет:</t>
  </si>
  <si>
    <t xml:space="preserve"> о расходах ООО "МегаЛинк" на текущий ремонт по адресу Карбышева,19</t>
  </si>
  <si>
    <t xml:space="preserve">                    Приложение № 2</t>
  </si>
  <si>
    <t xml:space="preserve"> о расходах ООО "МегаЛинк" на текущий ремонт по адресу улица  Карбышева,21</t>
  </si>
  <si>
    <t xml:space="preserve"> о расходах ООО "МегаЛинк" на текущий ремонт по адресу 40 летия Победы ,10</t>
  </si>
  <si>
    <t xml:space="preserve"> о расходах ООО "МегаЛинк" на текущий ремонт по адресу Бульвар  Новосондецкий ,6</t>
  </si>
  <si>
    <t xml:space="preserve"> о расходах ООО "МегаЛинк" на текущий ремонт по адресу Туполева,3А</t>
  </si>
  <si>
    <t xml:space="preserve">                ДиректорООО "МегаЛинк"                                                      Г.Д.Паркин</t>
  </si>
  <si>
    <t xml:space="preserve">                Директор ООО "МегаЛинк"                                                    Г.Д.Паркин</t>
  </si>
  <si>
    <t xml:space="preserve">                Директор ООО "МегаЛинк"</t>
  </si>
  <si>
    <t>Г.Д.Паркин</t>
  </si>
  <si>
    <t xml:space="preserve">                 Директор ООО "МегаЛинк" </t>
  </si>
  <si>
    <t xml:space="preserve">         Приложение № 2</t>
  </si>
  <si>
    <t xml:space="preserve">                                Приложение № 2</t>
  </si>
  <si>
    <t xml:space="preserve"> о расходах ООО "МегаЛинк" на текущий ремонт по адресу Бульвар  Львовский ,26</t>
  </si>
  <si>
    <t xml:space="preserve"> о расходах ООО "МегаЛинк" на текущий ремонт по адресу Бульвар  Пензенский ,8</t>
  </si>
  <si>
    <t xml:space="preserve"> о расходах ООО "МегаЛинк" на текущий ремонт по адресу Бульвар  Пензенский ,8А</t>
  </si>
  <si>
    <t>Ремонт кровли кв.105</t>
  </si>
  <si>
    <t>о расходах ООО "МегаЛинк" на текущий ремонт по адресу Проезд Сиреневый ,19</t>
  </si>
  <si>
    <t xml:space="preserve"> о расходах ООО "МегаЛинк" на текущий ремонт по адресу  Проспект  Созидателей ,2</t>
  </si>
  <si>
    <t>Ремонт 8 п</t>
  </si>
  <si>
    <t xml:space="preserve"> о расходах ООО "МегаЛинк" на текущий ремонт по адресу Димитрова ,75</t>
  </si>
  <si>
    <t>о расходах ООО "МегаЛинк" на текущий ремонт по адресу Ульяновский ,4</t>
  </si>
  <si>
    <t>о расходах ООО "МегаЛинк" на текущий ремонт по адресу Сурова ,25</t>
  </si>
  <si>
    <t>о расходах ООО "МегаЛинк" на текущий ремонт по адресу улица Карбышева,32</t>
  </si>
  <si>
    <t xml:space="preserve">                            к отчету за 2011 год  </t>
  </si>
  <si>
    <t>Факт. израсходовано средств за период 2006-2011 гг. (в т.руб.)</t>
  </si>
  <si>
    <t>о расходах ООО "МегаЛинк" на текущий ремонт по адресу Проспект Тюленева ,36</t>
  </si>
  <si>
    <t>Ремонт козырьков (кв.69,71,141,142)</t>
  </si>
  <si>
    <t>Ремонт системы ГВС кв.121</t>
  </si>
  <si>
    <t>Ремонт системы ГВС кв.108</t>
  </si>
  <si>
    <t xml:space="preserve">                                   Приложение № 2</t>
  </si>
  <si>
    <t xml:space="preserve">                                                   Приложение № 2</t>
  </si>
  <si>
    <t>Ремонт системы ХВС(кв.94,102)</t>
  </si>
  <si>
    <t>Ремонт  канализации кв.72</t>
  </si>
  <si>
    <t>Замена трубы ГВС в перекрытии кв.94</t>
  </si>
  <si>
    <t>Ремонт кровли (кв.72,33,36,105)</t>
  </si>
  <si>
    <t>Ремонт канализации кв.69</t>
  </si>
  <si>
    <t>Установка модуля ТРЖ 1 часть</t>
  </si>
  <si>
    <t>Ремонт кровли (кв.34,36,141)</t>
  </si>
  <si>
    <t>Ремонт балконных козырьков (кв.70,71,143,144,178,214,215,321)</t>
  </si>
  <si>
    <t>Ремонт канализации(кв.192,184-188,167)</t>
  </si>
  <si>
    <t>Ремонт кровли,козырьков (кв.33,35,36,106,71,72,105,106)</t>
  </si>
  <si>
    <t>Ремонт кровли (кв.141,144,251,359),м/о,3,4,(кв.286-321)</t>
  </si>
  <si>
    <t>Ремонт кровли(кв.323-360,п9)</t>
  </si>
  <si>
    <t>Ремонт канализации кв.33</t>
  </si>
  <si>
    <t>Ремонт кровли,козырьки (кв.180,249,179)</t>
  </si>
  <si>
    <t>Ремонт кровли                                                    (кв. 252,71,105,м/о,3,4,5,7,б.коз)</t>
  </si>
  <si>
    <t>Ремонт кровли кв.69,177</t>
  </si>
  <si>
    <t xml:space="preserve">                                       Приложение № 2</t>
  </si>
  <si>
    <t xml:space="preserve">                                        Приложение № 2</t>
  </si>
  <si>
    <t xml:space="preserve">                                      Приложение № 2</t>
  </si>
  <si>
    <t>Ремонт трубопроводов ХВС</t>
  </si>
  <si>
    <t>Ремонт козырьков 320кв,7п,кв.141,36,427</t>
  </si>
  <si>
    <t>Ремонт канализации кв.272-276,289,286,109</t>
  </si>
  <si>
    <t>Ремонт кровли кв.390,461</t>
  </si>
  <si>
    <t xml:space="preserve">Ремонт 1,2,4 подъездов </t>
  </si>
  <si>
    <t>Ремонт кровли кв.281-34</t>
  </si>
  <si>
    <t>Установка пандуса кв.212</t>
  </si>
  <si>
    <t>Межпанельные швы 89м.</t>
  </si>
  <si>
    <t>Ремонт электрооборудования 1п.</t>
  </si>
  <si>
    <t>Ремонт системы ГВС кв.177</t>
  </si>
  <si>
    <t>Ремонт м.п. швов 925м.</t>
  </si>
  <si>
    <t>Ремонт м.п. швов 542м.</t>
  </si>
  <si>
    <t>Замена дверей в электрощитовых 2 шт.</t>
  </si>
  <si>
    <t>Ремонт электрооборудования 2п.  20 светильников</t>
  </si>
  <si>
    <t>Ремонт инженерного орудования</t>
  </si>
  <si>
    <t>Ремонт вентиляции 1 подъезд</t>
  </si>
  <si>
    <t xml:space="preserve">Ремонт канализации кв.49  </t>
  </si>
  <si>
    <t>Ремонт системы отопление в техподполье</t>
  </si>
  <si>
    <t>Замена КВШ в лифтовой</t>
  </si>
  <si>
    <t>Ремонт полов из керам.плитки 1 подъезд</t>
  </si>
  <si>
    <t xml:space="preserve">Ремонт лестничных клеток 2,12 пп.   </t>
  </si>
  <si>
    <t xml:space="preserve">Ремонт лифт. оборудования 4,8,10п-д (тяг.канат) </t>
  </si>
  <si>
    <t xml:space="preserve">Ремонт электрощитовой №1,2,3,4     </t>
  </si>
  <si>
    <t>Теплоизоляционные работы (техподполье)</t>
  </si>
  <si>
    <t xml:space="preserve">Замена стояков отопления кв. 314, 431      </t>
  </si>
  <si>
    <t xml:space="preserve">Замена стояков отопления кв. 254,256,112    </t>
  </si>
  <si>
    <t xml:space="preserve">Замена задвижек ЦО       </t>
  </si>
  <si>
    <t xml:space="preserve">Ремонт системы канализации,п2       </t>
  </si>
  <si>
    <t xml:space="preserve">Ремонт системы электроснабжения МОП,12п     </t>
  </si>
  <si>
    <t xml:space="preserve">Ремонт хозфекальн.канализации п12     </t>
  </si>
  <si>
    <t xml:space="preserve">Ремонт канализации в подвале  </t>
  </si>
  <si>
    <t>Ремонт трансформаторов тока в электрощитовых</t>
  </si>
  <si>
    <t>за период с 2008 по 2011год.</t>
  </si>
  <si>
    <t>План начисления услуг населению на текущий ремонт, руб.</t>
  </si>
  <si>
    <t xml:space="preserve">                                    Приложение № 2</t>
  </si>
  <si>
    <t>Денежные средства собственников 1 этажей, опнраторов связи и интернет, реклама</t>
  </si>
  <si>
    <t>Фактически израсходовано средств за период 2008-2011гг. (в т. руб.)</t>
  </si>
  <si>
    <t>Факт. израсходовано средств за период 2006-2011 гг.                   ( в т.руб.)</t>
  </si>
  <si>
    <t>Факт. израсходовано средств за период 2006-2012 гг. ( в т.руб.)</t>
  </si>
  <si>
    <t>Ремонт канализации кв.97,54</t>
  </si>
  <si>
    <t>Ремонт канализации 2п.</t>
  </si>
  <si>
    <t>Ремонт канализации кв.2 п.5</t>
  </si>
  <si>
    <t>Ремонт хозфекальной канализации 4,8пп.</t>
  </si>
  <si>
    <t>ремонт лифтового оборудования (2 п-д)</t>
  </si>
  <si>
    <t>Ремонт системы канализации в подвале (2п.)</t>
  </si>
  <si>
    <t>Установка поручней (1п.)</t>
  </si>
  <si>
    <t>Ремонт кровли (кв.285,287)</t>
  </si>
  <si>
    <t>Ремонт кровельного покрытия козырьков ( кв.287)</t>
  </si>
  <si>
    <t>Смена запорн.армат, в ЭУ ( корректировка- рпемонт  кровли)</t>
  </si>
  <si>
    <t>Смена задвижек  в ТП( корректировка- ремонт кровли)</t>
  </si>
  <si>
    <t>Ремонт канализации в подвале(2-й п.)</t>
  </si>
  <si>
    <t>Текущий ремонт канализации,(кв.180)</t>
  </si>
  <si>
    <t>Тек.ремонт кровли и балконных козырьков</t>
  </si>
  <si>
    <t>План начисления услуг населению на текущий ремонт (ГОД)</t>
  </si>
  <si>
    <t>Результат (план- факт)</t>
  </si>
  <si>
    <t>Денежные средства собственников  собранные с   операторов связи  и интернет   с 2009 г-. 2011г.</t>
  </si>
  <si>
    <t>А.Г.Николаев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</si>
</sst>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_р_."/>
    <numFmt numFmtId="170" formatCode="0.0"/>
    <numFmt numFmtId="171" formatCode="0.0000"/>
  </numFmts>
  <fonts count="34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2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5" fillId="24" borderId="10" xfId="0" applyNumberFormat="1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2" fontId="10" fillId="24" borderId="10" xfId="0" applyNumberFormat="1" applyFont="1" applyFill="1" applyBorder="1" applyAlignment="1">
      <alignment/>
    </xf>
    <xf numFmtId="2" fontId="5" fillId="2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2" fontId="5" fillId="0" borderId="10" xfId="0" applyNumberFormat="1" applyFont="1" applyBorder="1" applyAlignment="1">
      <alignment horizontal="right"/>
    </xf>
    <xf numFmtId="0" fontId="5" fillId="24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5" fillId="24" borderId="1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1" xfId="0" applyFont="1" applyBorder="1" applyAlignment="1">
      <alignment wrapText="1"/>
    </xf>
    <xf numFmtId="2" fontId="5" fillId="0" borderId="12" xfId="0" applyNumberFormat="1" applyFont="1" applyBorder="1" applyAlignment="1">
      <alignment wrapText="1"/>
    </xf>
    <xf numFmtId="0" fontId="9" fillId="24" borderId="10" xfId="0" applyFont="1" applyFill="1" applyBorder="1" applyAlignment="1">
      <alignment horizontal="right"/>
    </xf>
    <xf numFmtId="0" fontId="9" fillId="24" borderId="12" xfId="0" applyFont="1" applyFill="1" applyBorder="1" applyAlignment="1">
      <alignment horizontal="right"/>
    </xf>
    <xf numFmtId="0" fontId="5" fillId="0" borderId="12" xfId="0" applyFont="1" applyBorder="1" applyAlignment="1">
      <alignment wrapText="1"/>
    </xf>
    <xf numFmtId="2" fontId="5" fillId="0" borderId="12" xfId="0" applyNumberFormat="1" applyFont="1" applyBorder="1" applyAlignment="1">
      <alignment/>
    </xf>
    <xf numFmtId="168" fontId="5" fillId="24" borderId="10" xfId="0" applyNumberFormat="1" applyFont="1" applyFill="1" applyBorder="1" applyAlignment="1">
      <alignment/>
    </xf>
    <xf numFmtId="2" fontId="5" fillId="24" borderId="12" xfId="0" applyNumberFormat="1" applyFont="1" applyFill="1" applyBorder="1" applyAlignment="1">
      <alignment/>
    </xf>
    <xf numFmtId="2" fontId="5" fillId="24" borderId="13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5" fillId="24" borderId="13" xfId="0" applyFont="1" applyFill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2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2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wrapText="1"/>
    </xf>
    <xf numFmtId="2" fontId="13" fillId="24" borderId="10" xfId="0" applyNumberFormat="1" applyFont="1" applyFill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wrapText="1"/>
    </xf>
    <xf numFmtId="0" fontId="10" fillId="0" borderId="14" xfId="0" applyFont="1" applyBorder="1" applyAlignment="1">
      <alignment wrapText="1"/>
    </xf>
    <xf numFmtId="0" fontId="10" fillId="0" borderId="14" xfId="0" applyFont="1" applyFill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168" fontId="5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8" fontId="5" fillId="0" borderId="13" xfId="0" applyNumberFormat="1" applyFont="1" applyBorder="1" applyAlignment="1">
      <alignment wrapText="1"/>
    </xf>
    <xf numFmtId="2" fontId="5" fillId="0" borderId="13" xfId="0" applyNumberFormat="1" applyFont="1" applyBorder="1" applyAlignment="1">
      <alignment wrapText="1"/>
    </xf>
    <xf numFmtId="168" fontId="5" fillId="0" borderId="12" xfId="0" applyNumberFormat="1" applyFont="1" applyBorder="1" applyAlignment="1">
      <alignment wrapText="1"/>
    </xf>
    <xf numFmtId="168" fontId="5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24" borderId="10" xfId="0" applyFont="1" applyFill="1" applyBorder="1" applyAlignment="1">
      <alignment wrapText="1"/>
    </xf>
    <xf numFmtId="44" fontId="5" fillId="0" borderId="12" xfId="43" applyFont="1" applyBorder="1" applyAlignment="1">
      <alignment/>
    </xf>
    <xf numFmtId="0" fontId="5" fillId="24" borderId="13" xfId="0" applyFont="1" applyFill="1" applyBorder="1" applyAlignment="1">
      <alignment horizontal="center" wrapText="1"/>
    </xf>
    <xf numFmtId="168" fontId="5" fillId="24" borderId="12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2" fontId="5" fillId="0" borderId="10" xfId="0" applyNumberFormat="1" applyFont="1" applyBorder="1" applyAlignment="1">
      <alignment horizontal="right" wrapText="1"/>
    </xf>
    <xf numFmtId="2" fontId="5" fillId="0" borderId="12" xfId="0" applyNumberFormat="1" applyFont="1" applyBorder="1" applyAlignment="1">
      <alignment horizontal="right" wrapText="1"/>
    </xf>
    <xf numFmtId="0" fontId="9" fillId="24" borderId="14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5" fillId="0" borderId="14" xfId="0" applyFont="1" applyBorder="1" applyAlignment="1">
      <alignment horizontal="left"/>
    </xf>
    <xf numFmtId="2" fontId="5" fillId="0" borderId="16" xfId="0" applyNumberFormat="1" applyFont="1" applyBorder="1" applyAlignment="1">
      <alignment horizontal="right"/>
    </xf>
    <xf numFmtId="0" fontId="5" fillId="24" borderId="10" xfId="0" applyFont="1" applyFill="1" applyBorder="1" applyAlignment="1">
      <alignment horizontal="right" wrapText="1"/>
    </xf>
    <xf numFmtId="0" fontId="8" fillId="0" borderId="0" xfId="0" applyFont="1" applyAlignment="1">
      <alignment/>
    </xf>
    <xf numFmtId="2" fontId="5" fillId="0" borderId="13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2" fontId="5" fillId="24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2" fontId="5" fillId="24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/>
    </xf>
    <xf numFmtId="2" fontId="5" fillId="24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24" borderId="10" xfId="0" applyFont="1" applyFill="1" applyBorder="1" applyAlignment="1">
      <alignment/>
    </xf>
    <xf numFmtId="0" fontId="9" fillId="0" borderId="0" xfId="0" applyFont="1" applyAlignment="1">
      <alignment wrapText="1"/>
    </xf>
    <xf numFmtId="2" fontId="9" fillId="2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2" fontId="10" fillId="24" borderId="12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/>
    </xf>
    <xf numFmtId="0" fontId="9" fillId="24" borderId="12" xfId="0" applyFont="1" applyFill="1" applyBorder="1" applyAlignment="1">
      <alignment/>
    </xf>
    <xf numFmtId="2" fontId="9" fillId="24" borderId="14" xfId="0" applyNumberFormat="1" applyFont="1" applyFill="1" applyBorder="1" applyAlignment="1">
      <alignment/>
    </xf>
    <xf numFmtId="0" fontId="9" fillId="24" borderId="19" xfId="0" applyFont="1" applyFill="1" applyBorder="1" applyAlignment="1">
      <alignment/>
    </xf>
    <xf numFmtId="0" fontId="9" fillId="0" borderId="0" xfId="0" applyFont="1" applyBorder="1" applyAlignment="1">
      <alignment/>
    </xf>
    <xf numFmtId="2" fontId="9" fillId="24" borderId="10" xfId="0" applyNumberFormat="1" applyFont="1" applyFill="1" applyBorder="1" applyAlignment="1">
      <alignment horizontal="right"/>
    </xf>
    <xf numFmtId="0" fontId="5" fillId="0" borderId="14" xfId="0" applyFont="1" applyBorder="1" applyAlignment="1">
      <alignment wrapText="1"/>
    </xf>
    <xf numFmtId="0" fontId="13" fillId="0" borderId="14" xfId="0" applyFont="1" applyBorder="1" applyAlignment="1">
      <alignment horizontal="left" wrapText="1"/>
    </xf>
    <xf numFmtId="2" fontId="5" fillId="24" borderId="14" xfId="0" applyNumberFormat="1" applyFont="1" applyFill="1" applyBorder="1" applyAlignment="1">
      <alignment horizontal="right"/>
    </xf>
    <xf numFmtId="2" fontId="5" fillId="24" borderId="11" xfId="0" applyNumberFormat="1" applyFont="1" applyFill="1" applyBorder="1" applyAlignment="1">
      <alignment horizontal="right"/>
    </xf>
    <xf numFmtId="0" fontId="5" fillId="24" borderId="10" xfId="0" applyFont="1" applyFill="1" applyBorder="1" applyAlignment="1">
      <alignment horizontal="right"/>
    </xf>
    <xf numFmtId="2" fontId="5" fillId="24" borderId="15" xfId="0" applyNumberFormat="1" applyFont="1" applyFill="1" applyBorder="1" applyAlignment="1">
      <alignment horizontal="right"/>
    </xf>
    <xf numFmtId="0" fontId="5" fillId="24" borderId="12" xfId="0" applyFont="1" applyFill="1" applyBorder="1" applyAlignment="1">
      <alignment horizontal="right"/>
    </xf>
    <xf numFmtId="2" fontId="5" fillId="24" borderId="12" xfId="0" applyNumberFormat="1" applyFont="1" applyFill="1" applyBorder="1" applyAlignment="1">
      <alignment horizontal="right"/>
    </xf>
    <xf numFmtId="0" fontId="5" fillId="24" borderId="15" xfId="0" applyFont="1" applyFill="1" applyBorder="1" applyAlignment="1">
      <alignment horizontal="right"/>
    </xf>
    <xf numFmtId="2" fontId="10" fillId="24" borderId="10" xfId="0" applyNumberFormat="1" applyFont="1" applyFill="1" applyBorder="1" applyAlignment="1">
      <alignment horizontal="right"/>
    </xf>
    <xf numFmtId="0" fontId="9" fillId="24" borderId="10" xfId="0" applyFont="1" applyFill="1" applyBorder="1" applyAlignment="1">
      <alignment wrapText="1"/>
    </xf>
    <xf numFmtId="2" fontId="5" fillId="24" borderId="10" xfId="0" applyNumberFormat="1" applyFont="1" applyFill="1" applyBorder="1" applyAlignment="1">
      <alignment wrapText="1"/>
    </xf>
    <xf numFmtId="0" fontId="9" fillId="24" borderId="15" xfId="0" applyFont="1" applyFill="1" applyBorder="1" applyAlignment="1">
      <alignment/>
    </xf>
    <xf numFmtId="0" fontId="10" fillId="0" borderId="20" xfId="0" applyFont="1" applyFill="1" applyBorder="1" applyAlignment="1">
      <alignment horizontal="left" wrapText="1"/>
    </xf>
    <xf numFmtId="168" fontId="14" fillId="0" borderId="10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5" fillId="0" borderId="0" xfId="0" applyFont="1" applyBorder="1" applyAlignment="1">
      <alignment/>
    </xf>
    <xf numFmtId="168" fontId="9" fillId="0" borderId="12" xfId="0" applyNumberFormat="1" applyFont="1" applyBorder="1" applyAlignment="1">
      <alignment/>
    </xf>
    <xf numFmtId="2" fontId="10" fillId="0" borderId="15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2" fontId="5" fillId="24" borderId="13" xfId="0" applyNumberFormat="1" applyFont="1" applyFill="1" applyBorder="1" applyAlignment="1">
      <alignment/>
    </xf>
    <xf numFmtId="2" fontId="5" fillId="0" borderId="19" xfId="0" applyNumberFormat="1" applyFont="1" applyBorder="1" applyAlignment="1">
      <alignment wrapText="1"/>
    </xf>
    <xf numFmtId="0" fontId="5" fillId="0" borderId="15" xfId="0" applyFont="1" applyBorder="1" applyAlignment="1">
      <alignment horizontal="right"/>
    </xf>
    <xf numFmtId="168" fontId="5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168" fontId="5" fillId="0" borderId="12" xfId="0" applyNumberFormat="1" applyFont="1" applyBorder="1" applyAlignment="1">
      <alignment/>
    </xf>
    <xf numFmtId="0" fontId="5" fillId="0" borderId="14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44" fontId="1" fillId="0" borderId="0" xfId="43" applyFont="1" applyAlignment="1">
      <alignment horizontal="left"/>
    </xf>
    <xf numFmtId="2" fontId="5" fillId="0" borderId="12" xfId="0" applyNumberFormat="1" applyFont="1" applyFill="1" applyBorder="1" applyAlignment="1">
      <alignment horizontal="right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right"/>
    </xf>
    <xf numFmtId="168" fontId="9" fillId="0" borderId="0" xfId="0" applyNumberFormat="1" applyFont="1" applyAlignment="1">
      <alignment/>
    </xf>
    <xf numFmtId="2" fontId="5" fillId="0" borderId="20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2" fontId="5" fillId="0" borderId="10" xfId="0" applyNumberFormat="1" applyFont="1" applyFill="1" applyBorder="1" applyAlignment="1">
      <alignment horizontal="right"/>
    </xf>
    <xf numFmtId="2" fontId="5" fillId="24" borderId="19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44" fontId="5" fillId="0" borderId="18" xfId="43" applyFont="1" applyBorder="1" applyAlignment="1">
      <alignment horizontal="center" vertical="center"/>
    </xf>
    <xf numFmtId="44" fontId="5" fillId="0" borderId="12" xfId="43" applyFont="1" applyBorder="1" applyAlignment="1">
      <alignment horizontal="center" vertical="center"/>
    </xf>
    <xf numFmtId="44" fontId="5" fillId="0" borderId="14" xfId="43" applyFont="1" applyBorder="1" applyAlignment="1">
      <alignment horizontal="center" wrapText="1"/>
    </xf>
    <xf numFmtId="44" fontId="5" fillId="0" borderId="16" xfId="43" applyFont="1" applyBorder="1" applyAlignment="1">
      <alignment horizontal="center" wrapText="1"/>
    </xf>
    <xf numFmtId="44" fontId="5" fillId="0" borderId="19" xfId="43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44" fontId="5" fillId="0" borderId="10" xfId="43" applyFont="1" applyBorder="1" applyAlignment="1">
      <alignment horizontal="center" vertical="center"/>
    </xf>
    <xf numFmtId="0" fontId="5" fillId="24" borderId="0" xfId="0" applyFont="1" applyFill="1" applyBorder="1" applyAlignment="1">
      <alignment horizontal="center" wrapText="1"/>
    </xf>
    <xf numFmtId="168" fontId="5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right"/>
    </xf>
    <xf numFmtId="0" fontId="9" fillId="24" borderId="0" xfId="0" applyFont="1" applyFill="1" applyBorder="1" applyAlignment="1">
      <alignment/>
    </xf>
    <xf numFmtId="2" fontId="5" fillId="24" borderId="0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2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5" fillId="24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2" fontId="9" fillId="24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8" fillId="0" borderId="15" xfId="0" applyFont="1" applyBorder="1" applyAlignment="1">
      <alignment horizontal="right"/>
    </xf>
    <xf numFmtId="0" fontId="9" fillId="0" borderId="0" xfId="0" applyFont="1" applyAlignment="1">
      <alignment horizontal="center"/>
    </xf>
    <xf numFmtId="44" fontId="5" fillId="0" borderId="18" xfId="43" applyFont="1" applyBorder="1" applyAlignment="1">
      <alignment vertical="center"/>
    </xf>
    <xf numFmtId="44" fontId="5" fillId="0" borderId="12" xfId="43" applyFont="1" applyBorder="1" applyAlignment="1">
      <alignment vertical="center"/>
    </xf>
    <xf numFmtId="44" fontId="5" fillId="0" borderId="14" xfId="43" applyFont="1" applyBorder="1" applyAlignment="1">
      <alignment horizontal="center" vertical="center" wrapText="1"/>
    </xf>
    <xf numFmtId="44" fontId="5" fillId="0" borderId="16" xfId="43" applyFont="1" applyBorder="1" applyAlignment="1">
      <alignment horizontal="center" vertical="center" wrapText="1"/>
    </xf>
    <xf numFmtId="44" fontId="5" fillId="0" borderId="19" xfId="43" applyFont="1" applyBorder="1" applyAlignment="1">
      <alignment horizontal="center" vertical="center" wrapText="1"/>
    </xf>
    <xf numFmtId="44" fontId="5" fillId="0" borderId="0" xfId="43" applyFont="1" applyAlignment="1">
      <alignment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4" fontId="5" fillId="0" borderId="10" xfId="43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9" fillId="0" borderId="15" xfId="0" applyFont="1" applyBorder="1" applyAlignment="1">
      <alignment horizontal="right"/>
    </xf>
    <xf numFmtId="0" fontId="10" fillId="0" borderId="14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44" fontId="5" fillId="0" borderId="21" xfId="43" applyFont="1" applyBorder="1" applyAlignment="1">
      <alignment horizontal="center" vertical="center"/>
    </xf>
    <xf numFmtId="44" fontId="5" fillId="0" borderId="22" xfId="43" applyFont="1" applyBorder="1" applyAlignment="1">
      <alignment horizontal="center" vertical="center"/>
    </xf>
    <xf numFmtId="44" fontId="5" fillId="0" borderId="11" xfId="43" applyFont="1" applyBorder="1" applyAlignment="1">
      <alignment horizontal="center" vertical="center"/>
    </xf>
    <xf numFmtId="44" fontId="5" fillId="0" borderId="15" xfId="43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0" fillId="0" borderId="2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4" fontId="5" fillId="0" borderId="0" xfId="43" applyFont="1" applyBorder="1" applyAlignment="1">
      <alignment horizontal="center" vertical="center"/>
    </xf>
    <xf numFmtId="44" fontId="5" fillId="0" borderId="0" xfId="43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14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zoomScaleSheetLayoutView="100" zoomScalePageLayoutView="0" workbookViewId="0" topLeftCell="A2">
      <selection activeCell="B8" sqref="B8:H8"/>
    </sheetView>
  </sheetViews>
  <sheetFormatPr defaultColWidth="9.00390625" defaultRowHeight="12.75"/>
  <cols>
    <col min="1" max="1" width="35.125" style="0" customWidth="1"/>
    <col min="2" max="2" width="8.875" style="0" customWidth="1"/>
    <col min="3" max="5" width="8.75390625" style="0" customWidth="1"/>
    <col min="6" max="6" width="8.625" style="0" customWidth="1"/>
    <col min="7" max="7" width="9.25390625" style="0" customWidth="1"/>
    <col min="8" max="8" width="11.375" style="0" customWidth="1"/>
  </cols>
  <sheetData>
    <row r="1" spans="5:8" ht="15">
      <c r="E1" s="173" t="s">
        <v>394</v>
      </c>
      <c r="F1" s="173"/>
      <c r="G1" s="173"/>
      <c r="H1" s="173"/>
    </row>
    <row r="2" spans="5:8" ht="15">
      <c r="E2" s="174" t="s">
        <v>406</v>
      </c>
      <c r="F2" s="174"/>
      <c r="G2" s="174"/>
      <c r="H2" s="174"/>
    </row>
    <row r="4" spans="1:9" ht="15.75">
      <c r="A4" s="205" t="s">
        <v>359</v>
      </c>
      <c r="B4" s="205"/>
      <c r="C4" s="205"/>
      <c r="D4" s="205"/>
      <c r="E4" s="205"/>
      <c r="F4" s="205"/>
      <c r="G4" s="205"/>
      <c r="H4" s="205"/>
      <c r="I4" s="205"/>
    </row>
    <row r="5" spans="1:9" ht="15.75">
      <c r="A5" s="204" t="s">
        <v>405</v>
      </c>
      <c r="B5" s="204"/>
      <c r="C5" s="204"/>
      <c r="D5" s="204"/>
      <c r="E5" s="204"/>
      <c r="F5" s="204"/>
      <c r="G5" s="204"/>
      <c r="H5" s="204"/>
      <c r="I5" s="204"/>
    </row>
    <row r="6" spans="1:9" ht="12.75">
      <c r="A6" s="149"/>
      <c r="B6" s="149"/>
      <c r="C6" s="149"/>
      <c r="D6" s="149"/>
      <c r="E6" s="149"/>
      <c r="F6" s="149"/>
      <c r="G6" s="149"/>
      <c r="H6" s="149"/>
      <c r="I6" s="149"/>
    </row>
    <row r="7" spans="2:8" ht="15">
      <c r="B7" s="1"/>
      <c r="C7" s="1"/>
      <c r="D7" s="1"/>
      <c r="E7" s="1"/>
      <c r="F7" s="1"/>
      <c r="G7" s="197" t="s">
        <v>366</v>
      </c>
      <c r="H7" s="197"/>
    </row>
    <row r="8" spans="1:11" ht="27.75" customHeight="1">
      <c r="A8" s="199" t="s">
        <v>38</v>
      </c>
      <c r="B8" s="201" t="s">
        <v>407</v>
      </c>
      <c r="C8" s="202"/>
      <c r="D8" s="202"/>
      <c r="E8" s="202"/>
      <c r="F8" s="202"/>
      <c r="G8" s="202"/>
      <c r="H8" s="203"/>
      <c r="I8" s="8"/>
      <c r="J8" s="8"/>
      <c r="K8" s="8"/>
    </row>
    <row r="9" spans="1:11" ht="31.5">
      <c r="A9" s="200"/>
      <c r="B9" s="22" t="s">
        <v>39</v>
      </c>
      <c r="C9" s="22" t="s">
        <v>40</v>
      </c>
      <c r="D9" s="22" t="s">
        <v>41</v>
      </c>
      <c r="E9" s="22" t="s">
        <v>42</v>
      </c>
      <c r="F9" s="22" t="s">
        <v>43</v>
      </c>
      <c r="G9" s="22" t="s">
        <v>240</v>
      </c>
      <c r="H9" s="22" t="s">
        <v>37</v>
      </c>
      <c r="I9" s="8"/>
      <c r="J9" s="8"/>
      <c r="K9" s="8"/>
    </row>
    <row r="10" spans="1:11" ht="15.75">
      <c r="A10" s="30" t="s">
        <v>12</v>
      </c>
      <c r="B10" s="4">
        <v>6.565</v>
      </c>
      <c r="C10" s="32"/>
      <c r="D10" s="15"/>
      <c r="E10" s="15"/>
      <c r="F10" s="15"/>
      <c r="G10" s="15"/>
      <c r="H10" s="17">
        <f aca="true" t="shared" si="0" ref="H10:H44">B10+C10+D10+E10+F10</f>
        <v>6.565</v>
      </c>
      <c r="I10" s="8"/>
      <c r="J10" s="8"/>
      <c r="K10" s="8"/>
    </row>
    <row r="11" spans="1:11" ht="15.75">
      <c r="A11" s="30" t="s">
        <v>52</v>
      </c>
      <c r="B11" s="45">
        <v>109.245</v>
      </c>
      <c r="C11" s="15"/>
      <c r="D11" s="15"/>
      <c r="E11" s="15"/>
      <c r="F11" s="15"/>
      <c r="G11" s="15"/>
      <c r="H11" s="17">
        <f t="shared" si="0"/>
        <v>109.245</v>
      </c>
      <c r="I11" s="8"/>
      <c r="J11" s="8"/>
      <c r="K11" s="8"/>
    </row>
    <row r="12" spans="1:11" ht="15.75">
      <c r="A12" s="30" t="s">
        <v>53</v>
      </c>
      <c r="B12" s="45">
        <v>5.323</v>
      </c>
      <c r="C12" s="15"/>
      <c r="D12" s="15"/>
      <c r="E12" s="15"/>
      <c r="F12" s="15"/>
      <c r="G12" s="15"/>
      <c r="H12" s="17">
        <f t="shared" si="0"/>
        <v>5.323</v>
      </c>
      <c r="I12" s="8"/>
      <c r="J12" s="8"/>
      <c r="K12" s="8"/>
    </row>
    <row r="13" spans="1:11" ht="29.25" customHeight="1">
      <c r="A13" s="30" t="s">
        <v>54</v>
      </c>
      <c r="B13" s="45">
        <v>31.973</v>
      </c>
      <c r="C13" s="15"/>
      <c r="D13" s="15"/>
      <c r="E13" s="15"/>
      <c r="F13" s="15"/>
      <c r="G13" s="15"/>
      <c r="H13" s="17">
        <f t="shared" si="0"/>
        <v>31.973</v>
      </c>
      <c r="I13" s="8"/>
      <c r="J13" s="8"/>
      <c r="K13" s="8"/>
    </row>
    <row r="14" spans="1:11" ht="15.75">
      <c r="A14" s="30" t="s">
        <v>55</v>
      </c>
      <c r="B14" s="45">
        <v>92.849</v>
      </c>
      <c r="C14" s="15"/>
      <c r="D14" s="15"/>
      <c r="E14" s="15"/>
      <c r="F14" s="15"/>
      <c r="G14" s="15"/>
      <c r="H14" s="17">
        <f t="shared" si="0"/>
        <v>92.849</v>
      </c>
      <c r="I14" s="8"/>
      <c r="J14" s="8"/>
      <c r="K14" s="8"/>
    </row>
    <row r="15" spans="1:11" ht="15.75">
      <c r="A15" s="39" t="s">
        <v>56</v>
      </c>
      <c r="B15" s="16"/>
      <c r="C15" s="35">
        <v>239.314</v>
      </c>
      <c r="D15" s="35"/>
      <c r="E15" s="15"/>
      <c r="F15" s="15"/>
      <c r="G15" s="15"/>
      <c r="H15" s="17">
        <f t="shared" si="0"/>
        <v>239.314</v>
      </c>
      <c r="I15" s="8"/>
      <c r="J15" s="8"/>
      <c r="K15" s="8"/>
    </row>
    <row r="16" spans="1:11" ht="15.75">
      <c r="A16" s="39" t="s">
        <v>0</v>
      </c>
      <c r="B16" s="36"/>
      <c r="C16" s="35">
        <v>59.034</v>
      </c>
      <c r="D16" s="35"/>
      <c r="E16" s="15"/>
      <c r="F16" s="15"/>
      <c r="G16" s="15"/>
      <c r="H16" s="17">
        <f t="shared" si="0"/>
        <v>59.034</v>
      </c>
      <c r="I16" s="8"/>
      <c r="J16" s="8"/>
      <c r="K16" s="8"/>
    </row>
    <row r="17" spans="1:11" ht="31.5">
      <c r="A17" s="34" t="s">
        <v>57</v>
      </c>
      <c r="B17" s="15"/>
      <c r="C17" s="35">
        <v>27.299</v>
      </c>
      <c r="D17" s="35"/>
      <c r="E17" s="15"/>
      <c r="F17" s="15"/>
      <c r="G17" s="15"/>
      <c r="H17" s="17">
        <f t="shared" si="0"/>
        <v>27.299</v>
      </c>
      <c r="I17" s="8"/>
      <c r="J17" s="8"/>
      <c r="K17" s="8"/>
    </row>
    <row r="18" spans="1:11" ht="15.75">
      <c r="A18" s="39" t="s">
        <v>58</v>
      </c>
      <c r="B18" s="15"/>
      <c r="C18" s="35">
        <v>8.371</v>
      </c>
      <c r="D18" s="35"/>
      <c r="E18" s="15"/>
      <c r="F18" s="15"/>
      <c r="G18" s="15"/>
      <c r="H18" s="17">
        <f t="shared" si="0"/>
        <v>8.371</v>
      </c>
      <c r="I18" s="8"/>
      <c r="J18" s="8"/>
      <c r="K18" s="8"/>
    </row>
    <row r="19" spans="1:11" ht="15.75">
      <c r="A19" s="39" t="s">
        <v>283</v>
      </c>
      <c r="B19" s="15"/>
      <c r="C19" s="35">
        <v>6.88</v>
      </c>
      <c r="D19" s="35"/>
      <c r="E19" s="15"/>
      <c r="F19" s="15"/>
      <c r="G19" s="15"/>
      <c r="H19" s="17">
        <f t="shared" si="0"/>
        <v>6.88</v>
      </c>
      <c r="I19" s="8"/>
      <c r="J19" s="8"/>
      <c r="K19" s="8"/>
    </row>
    <row r="20" spans="1:11" ht="31.5">
      <c r="A20" s="34" t="s">
        <v>15</v>
      </c>
      <c r="B20" s="15"/>
      <c r="C20" s="35">
        <v>17.75</v>
      </c>
      <c r="D20" s="35"/>
      <c r="E20" s="15"/>
      <c r="F20" s="15"/>
      <c r="G20" s="15"/>
      <c r="H20" s="17">
        <f t="shared" si="0"/>
        <v>17.75</v>
      </c>
      <c r="I20" s="8"/>
      <c r="J20" s="8"/>
      <c r="K20" s="8"/>
    </row>
    <row r="21" spans="1:11" ht="15.75">
      <c r="A21" s="39" t="s">
        <v>20</v>
      </c>
      <c r="B21" s="15"/>
      <c r="C21" s="35">
        <v>71.402</v>
      </c>
      <c r="D21" s="35"/>
      <c r="E21" s="15"/>
      <c r="F21" s="15"/>
      <c r="G21" s="15"/>
      <c r="H21" s="17">
        <f t="shared" si="0"/>
        <v>71.402</v>
      </c>
      <c r="I21" s="8"/>
      <c r="J21" s="8"/>
      <c r="K21" s="8"/>
    </row>
    <row r="22" spans="1:11" ht="15.75">
      <c r="A22" s="39" t="s">
        <v>59</v>
      </c>
      <c r="B22" s="15"/>
      <c r="C22" s="35">
        <v>3.182</v>
      </c>
      <c r="D22" s="35"/>
      <c r="E22" s="15"/>
      <c r="F22" s="15"/>
      <c r="G22" s="15"/>
      <c r="H22" s="17">
        <f t="shared" si="0"/>
        <v>3.182</v>
      </c>
      <c r="I22" s="8"/>
      <c r="J22" s="8"/>
      <c r="K22" s="8"/>
    </row>
    <row r="23" spans="1:11" ht="15.75">
      <c r="A23" s="39" t="s">
        <v>60</v>
      </c>
      <c r="B23" s="15"/>
      <c r="C23" s="35">
        <v>75.844</v>
      </c>
      <c r="D23" s="35"/>
      <c r="E23" s="15"/>
      <c r="F23" s="15"/>
      <c r="G23" s="15"/>
      <c r="H23" s="17">
        <f t="shared" si="0"/>
        <v>75.844</v>
      </c>
      <c r="I23" s="8"/>
      <c r="J23" s="8"/>
      <c r="K23" s="8"/>
    </row>
    <row r="24" spans="1:11" ht="15.75">
      <c r="A24" s="13" t="s">
        <v>53</v>
      </c>
      <c r="B24" s="15"/>
      <c r="C24" s="4">
        <v>8.284</v>
      </c>
      <c r="D24" s="4"/>
      <c r="E24" s="15"/>
      <c r="F24" s="15"/>
      <c r="G24" s="15"/>
      <c r="H24" s="17">
        <f t="shared" si="0"/>
        <v>8.284</v>
      </c>
      <c r="I24" s="8"/>
      <c r="J24" s="8"/>
      <c r="K24" s="8"/>
    </row>
    <row r="25" spans="1:11" ht="31.5">
      <c r="A25" s="117" t="s">
        <v>282</v>
      </c>
      <c r="B25" s="15"/>
      <c r="C25" s="15"/>
      <c r="D25" s="106">
        <v>18.04</v>
      </c>
      <c r="E25" s="15"/>
      <c r="F25" s="120"/>
      <c r="G25" s="120"/>
      <c r="H25" s="17">
        <f>SUM(B25:G25)</f>
        <v>18.04</v>
      </c>
      <c r="I25" s="8"/>
      <c r="J25" s="8"/>
      <c r="K25" s="8"/>
    </row>
    <row r="26" spans="1:11" ht="15.75">
      <c r="A26" s="34" t="s">
        <v>67</v>
      </c>
      <c r="B26" s="15"/>
      <c r="C26" s="15"/>
      <c r="D26" s="35">
        <v>92.441</v>
      </c>
      <c r="E26" s="35"/>
      <c r="F26" s="15"/>
      <c r="G26" s="15"/>
      <c r="H26" s="17">
        <f t="shared" si="0"/>
        <v>92.441</v>
      </c>
      <c r="I26" s="8"/>
      <c r="J26" s="8"/>
      <c r="K26" s="8"/>
    </row>
    <row r="27" spans="1:11" ht="15.75">
      <c r="A27" s="34" t="s">
        <v>61</v>
      </c>
      <c r="B27" s="15"/>
      <c r="C27" s="15"/>
      <c r="D27" s="35">
        <v>24.197</v>
      </c>
      <c r="E27" s="35"/>
      <c r="F27" s="15"/>
      <c r="G27" s="15"/>
      <c r="H27" s="17">
        <f t="shared" si="0"/>
        <v>24.197</v>
      </c>
      <c r="I27" s="8"/>
      <c r="J27" s="8"/>
      <c r="K27" s="8"/>
    </row>
    <row r="28" spans="1:11" ht="15.75">
      <c r="A28" s="34" t="s">
        <v>62</v>
      </c>
      <c r="B28" s="15"/>
      <c r="C28" s="15"/>
      <c r="D28" s="35">
        <v>5.52</v>
      </c>
      <c r="E28" s="35"/>
      <c r="F28" s="15"/>
      <c r="G28" s="15"/>
      <c r="H28" s="17">
        <f t="shared" si="0"/>
        <v>5.52</v>
      </c>
      <c r="I28" s="8"/>
      <c r="J28" s="8"/>
      <c r="K28" s="8"/>
    </row>
    <row r="29" spans="1:11" ht="15.75">
      <c r="A29" s="34" t="s">
        <v>66</v>
      </c>
      <c r="B29" s="15"/>
      <c r="C29" s="15"/>
      <c r="D29" s="35">
        <v>157.85</v>
      </c>
      <c r="E29" s="35"/>
      <c r="F29" s="15"/>
      <c r="G29" s="20"/>
      <c r="H29" s="17">
        <f t="shared" si="0"/>
        <v>157.85</v>
      </c>
      <c r="I29" s="8"/>
      <c r="J29" s="8"/>
      <c r="K29" s="8"/>
    </row>
    <row r="30" spans="1:11" ht="31.5">
      <c r="A30" s="34" t="s">
        <v>15</v>
      </c>
      <c r="B30" s="15"/>
      <c r="C30" s="15"/>
      <c r="D30" s="35">
        <v>27.82</v>
      </c>
      <c r="E30" s="35"/>
      <c r="F30" s="15"/>
      <c r="G30" s="15"/>
      <c r="H30" s="17">
        <f t="shared" si="0"/>
        <v>27.82</v>
      </c>
      <c r="I30" s="8"/>
      <c r="J30" s="8"/>
      <c r="K30" s="8"/>
    </row>
    <row r="31" spans="1:11" ht="15.75">
      <c r="A31" s="34" t="s">
        <v>26</v>
      </c>
      <c r="B31" s="15"/>
      <c r="C31" s="15"/>
      <c r="D31" s="35">
        <v>9.376</v>
      </c>
      <c r="E31" s="35"/>
      <c r="F31" s="15"/>
      <c r="G31" s="15"/>
      <c r="H31" s="17">
        <f t="shared" si="0"/>
        <v>9.376</v>
      </c>
      <c r="I31" s="8"/>
      <c r="J31" s="8"/>
      <c r="K31" s="8"/>
    </row>
    <row r="32" spans="1:11" ht="15.75">
      <c r="A32" s="34" t="s">
        <v>63</v>
      </c>
      <c r="B32" s="15"/>
      <c r="C32" s="15"/>
      <c r="D32" s="35">
        <v>7.72</v>
      </c>
      <c r="E32" s="35"/>
      <c r="F32" s="15"/>
      <c r="G32" s="15"/>
      <c r="H32" s="17">
        <f t="shared" si="0"/>
        <v>7.72</v>
      </c>
      <c r="I32" s="8"/>
      <c r="J32" s="8"/>
      <c r="K32" s="8"/>
    </row>
    <row r="33" spans="1:11" ht="15.75">
      <c r="A33" s="34" t="s">
        <v>65</v>
      </c>
      <c r="B33" s="15"/>
      <c r="C33" s="15"/>
      <c r="D33" s="35">
        <v>3.694</v>
      </c>
      <c r="E33" s="35"/>
      <c r="F33" s="15"/>
      <c r="G33" s="15"/>
      <c r="H33" s="17">
        <f t="shared" si="0"/>
        <v>3.694</v>
      </c>
      <c r="I33" s="8"/>
      <c r="J33" s="8"/>
      <c r="K33" s="8"/>
    </row>
    <row r="34" spans="1:11" ht="15.75">
      <c r="A34" s="13" t="s">
        <v>1</v>
      </c>
      <c r="B34" s="15"/>
      <c r="C34" s="15"/>
      <c r="D34" s="35"/>
      <c r="E34" s="4">
        <v>34.793</v>
      </c>
      <c r="F34" s="15"/>
      <c r="G34" s="15"/>
      <c r="H34" s="17">
        <f>SUM(B34:F34)</f>
        <v>34.793</v>
      </c>
      <c r="I34" s="8"/>
      <c r="J34" s="8"/>
      <c r="K34" s="8"/>
    </row>
    <row r="35" spans="1:11" ht="15.75">
      <c r="A35" s="13" t="s">
        <v>70</v>
      </c>
      <c r="B35" s="15"/>
      <c r="C35" s="15"/>
      <c r="D35" s="35"/>
      <c r="E35" s="4">
        <v>25.909</v>
      </c>
      <c r="F35" s="15"/>
      <c r="G35" s="15"/>
      <c r="H35" s="17">
        <f>SUM(B35:F35)</f>
        <v>25.909</v>
      </c>
      <c r="I35" s="8"/>
      <c r="J35" s="8"/>
      <c r="K35" s="8"/>
    </row>
    <row r="36" spans="1:11" ht="31.5">
      <c r="A36" s="2" t="s">
        <v>287</v>
      </c>
      <c r="B36" s="15"/>
      <c r="C36" s="15"/>
      <c r="D36" s="35"/>
      <c r="E36" s="4">
        <v>117</v>
      </c>
      <c r="F36" s="15"/>
      <c r="G36" s="15"/>
      <c r="H36" s="17">
        <f>SUM(B36:F36)</f>
        <v>117</v>
      </c>
      <c r="I36" s="8"/>
      <c r="J36" s="8"/>
      <c r="K36" s="8"/>
    </row>
    <row r="37" spans="1:11" ht="15.75">
      <c r="A37" s="13" t="s">
        <v>63</v>
      </c>
      <c r="B37" s="15"/>
      <c r="C37" s="15"/>
      <c r="D37" s="35"/>
      <c r="E37" s="4">
        <v>1.643</v>
      </c>
      <c r="F37" s="15"/>
      <c r="G37" s="15"/>
      <c r="H37" s="17">
        <f>SUM(B37:F37)</f>
        <v>1.643</v>
      </c>
      <c r="I37" s="8"/>
      <c r="J37" s="8"/>
      <c r="K37" s="8"/>
    </row>
    <row r="38" spans="1:11" ht="15.75">
      <c r="A38" s="13" t="s">
        <v>20</v>
      </c>
      <c r="B38" s="15"/>
      <c r="C38" s="15"/>
      <c r="D38" s="35"/>
      <c r="E38" s="4">
        <v>142.407</v>
      </c>
      <c r="F38" s="15"/>
      <c r="G38" s="17"/>
      <c r="H38" s="17">
        <v>142.41</v>
      </c>
      <c r="I38" s="8"/>
      <c r="J38" s="8"/>
      <c r="K38" s="8"/>
    </row>
    <row r="39" spans="1:11" ht="30" customHeight="1">
      <c r="A39" s="30" t="s">
        <v>288</v>
      </c>
      <c r="B39" s="15"/>
      <c r="C39" s="15"/>
      <c r="D39" s="15"/>
      <c r="E39" s="14"/>
      <c r="F39" s="106">
        <v>51.74</v>
      </c>
      <c r="G39" s="20"/>
      <c r="H39" s="17">
        <f t="shared" si="0"/>
        <v>51.74</v>
      </c>
      <c r="I39" s="8"/>
      <c r="J39" s="8"/>
      <c r="K39" s="8"/>
    </row>
    <row r="40" spans="1:11" ht="31.5">
      <c r="A40" s="30" t="s">
        <v>284</v>
      </c>
      <c r="B40" s="15"/>
      <c r="C40" s="15"/>
      <c r="D40" s="15"/>
      <c r="E40" s="14"/>
      <c r="F40" s="17">
        <v>28.469</v>
      </c>
      <c r="G40" s="20"/>
      <c r="H40" s="17">
        <f>SUM(B40:F40)</f>
        <v>28.469</v>
      </c>
      <c r="I40" s="8"/>
      <c r="J40" s="8"/>
      <c r="K40" s="8"/>
    </row>
    <row r="41" spans="1:11" ht="15.75">
      <c r="A41" s="30" t="s">
        <v>238</v>
      </c>
      <c r="B41" s="15"/>
      <c r="C41" s="15"/>
      <c r="D41" s="15"/>
      <c r="E41" s="14"/>
      <c r="F41" s="20">
        <v>26.87</v>
      </c>
      <c r="G41" s="20"/>
      <c r="H41" s="17">
        <f t="shared" si="0"/>
        <v>26.87</v>
      </c>
      <c r="I41" s="8"/>
      <c r="J41" s="8"/>
      <c r="K41" s="8"/>
    </row>
    <row r="42" spans="1:11" ht="16.5" customHeight="1">
      <c r="A42" s="117" t="s">
        <v>169</v>
      </c>
      <c r="B42" s="15"/>
      <c r="C42" s="15"/>
      <c r="D42" s="15"/>
      <c r="E42" s="15"/>
      <c r="F42" s="119">
        <v>19.06</v>
      </c>
      <c r="G42" s="119"/>
      <c r="H42" s="17">
        <f t="shared" si="0"/>
        <v>19.06</v>
      </c>
      <c r="I42" s="8"/>
      <c r="J42" s="8"/>
      <c r="K42" s="8"/>
    </row>
    <row r="43" spans="1:11" ht="15.75">
      <c r="A43" s="117" t="s">
        <v>68</v>
      </c>
      <c r="B43" s="15"/>
      <c r="C43" s="15"/>
      <c r="D43" s="15"/>
      <c r="E43" s="15"/>
      <c r="F43" s="120">
        <v>131.14</v>
      </c>
      <c r="G43" s="120"/>
      <c r="H43" s="17">
        <f t="shared" si="0"/>
        <v>131.14</v>
      </c>
      <c r="I43" s="8"/>
      <c r="J43" s="8"/>
      <c r="K43" s="8"/>
    </row>
    <row r="44" spans="1:11" ht="15.75">
      <c r="A44" s="117" t="s">
        <v>69</v>
      </c>
      <c r="B44" s="15"/>
      <c r="C44" s="15"/>
      <c r="D44" s="15"/>
      <c r="E44" s="15"/>
      <c r="F44" s="120">
        <v>375.63</v>
      </c>
      <c r="G44" s="120"/>
      <c r="H44" s="17">
        <f t="shared" si="0"/>
        <v>375.63</v>
      </c>
      <c r="I44" s="8"/>
      <c r="J44" s="8"/>
      <c r="K44" s="8"/>
    </row>
    <row r="45" spans="1:11" ht="31.5">
      <c r="A45" s="30" t="s">
        <v>453</v>
      </c>
      <c r="B45" s="45"/>
      <c r="C45" s="112"/>
      <c r="D45" s="112"/>
      <c r="E45" s="15"/>
      <c r="F45" s="15"/>
      <c r="G45" s="17">
        <v>318.649</v>
      </c>
      <c r="H45" s="17">
        <f aca="true" t="shared" si="1" ref="H45:H52">SUM(B45:G45)</f>
        <v>318.649</v>
      </c>
      <c r="I45" s="8"/>
      <c r="J45" s="8"/>
      <c r="K45" s="8"/>
    </row>
    <row r="46" spans="1:11" ht="31.5">
      <c r="A46" s="2" t="s">
        <v>454</v>
      </c>
      <c r="B46" s="15"/>
      <c r="C46" s="15"/>
      <c r="D46" s="4"/>
      <c r="E46" s="4"/>
      <c r="F46" s="15"/>
      <c r="G46" s="17">
        <v>56.79</v>
      </c>
      <c r="H46" s="17">
        <f t="shared" si="1"/>
        <v>56.79</v>
      </c>
      <c r="I46" s="8"/>
      <c r="J46" s="8"/>
      <c r="K46" s="8"/>
    </row>
    <row r="47" spans="1:11" ht="28.5" customHeight="1">
      <c r="A47" s="34" t="s">
        <v>446</v>
      </c>
      <c r="B47" s="15"/>
      <c r="C47" s="15"/>
      <c r="D47" s="35"/>
      <c r="E47" s="35"/>
      <c r="F47" s="15"/>
      <c r="G47" s="17">
        <v>6.814</v>
      </c>
      <c r="H47" s="17">
        <f t="shared" si="1"/>
        <v>6.814</v>
      </c>
      <c r="I47" s="8"/>
      <c r="J47" s="8"/>
      <c r="K47" s="8"/>
    </row>
    <row r="48" spans="1:11" ht="31.5">
      <c r="A48" s="46" t="s">
        <v>455</v>
      </c>
      <c r="B48" s="15"/>
      <c r="C48" s="4"/>
      <c r="D48" s="35"/>
      <c r="E48" s="112"/>
      <c r="F48" s="15"/>
      <c r="G48" s="20">
        <v>25.55</v>
      </c>
      <c r="H48" s="17">
        <f t="shared" si="1"/>
        <v>25.55</v>
      </c>
      <c r="I48" s="8"/>
      <c r="J48" s="8"/>
      <c r="K48" s="8"/>
    </row>
    <row r="49" spans="1:11" ht="31.5">
      <c r="A49" s="117" t="s">
        <v>456</v>
      </c>
      <c r="B49" s="15"/>
      <c r="C49" s="15"/>
      <c r="D49" s="15"/>
      <c r="E49" s="15"/>
      <c r="F49" s="120"/>
      <c r="G49" s="120">
        <v>50.531</v>
      </c>
      <c r="H49" s="17">
        <f t="shared" si="1"/>
        <v>50.531</v>
      </c>
      <c r="I49" s="8"/>
      <c r="J49" s="8"/>
      <c r="K49" s="8"/>
    </row>
    <row r="50" spans="1:11" ht="30" customHeight="1">
      <c r="A50" s="2" t="s">
        <v>457</v>
      </c>
      <c r="B50" s="15"/>
      <c r="C50" s="15"/>
      <c r="D50" s="35"/>
      <c r="E50" s="4"/>
      <c r="F50" s="15"/>
      <c r="G50" s="17">
        <v>78.051</v>
      </c>
      <c r="H50" s="17">
        <f t="shared" si="1"/>
        <v>78.051</v>
      </c>
      <c r="I50" s="8"/>
      <c r="J50" s="8"/>
      <c r="K50" s="8"/>
    </row>
    <row r="51" spans="1:11" ht="28.5" customHeight="1">
      <c r="A51" s="2" t="s">
        <v>458</v>
      </c>
      <c r="B51" s="15"/>
      <c r="C51" s="15"/>
      <c r="D51" s="35"/>
      <c r="E51" s="4"/>
      <c r="F51" s="15"/>
      <c r="G51" s="17">
        <v>242.182</v>
      </c>
      <c r="H51" s="17">
        <f t="shared" si="1"/>
        <v>242.182</v>
      </c>
      <c r="I51" s="8"/>
      <c r="J51" s="8"/>
      <c r="K51" s="8"/>
    </row>
    <row r="52" spans="1:12" ht="15.75">
      <c r="A52" s="117" t="s">
        <v>459</v>
      </c>
      <c r="B52" s="15"/>
      <c r="C52" s="15"/>
      <c r="D52" s="15"/>
      <c r="E52" s="15"/>
      <c r="F52" s="153"/>
      <c r="G52" s="120">
        <v>110.908</v>
      </c>
      <c r="H52" s="17">
        <f t="shared" si="1"/>
        <v>110.908</v>
      </c>
      <c r="I52" s="8"/>
      <c r="J52" s="8"/>
      <c r="K52" s="8"/>
      <c r="L52" t="s">
        <v>232</v>
      </c>
    </row>
    <row r="53" spans="1:11" ht="19.5" customHeight="1">
      <c r="A53" s="13" t="s">
        <v>285</v>
      </c>
      <c r="B53" s="15"/>
      <c r="C53" s="15"/>
      <c r="D53" s="4"/>
      <c r="E53" s="15"/>
      <c r="F53" s="120"/>
      <c r="G53" s="17">
        <v>208.876</v>
      </c>
      <c r="H53" s="17">
        <v>208.88</v>
      </c>
      <c r="I53" s="8"/>
      <c r="J53" s="8"/>
      <c r="K53" s="8"/>
    </row>
    <row r="54" spans="1:11" ht="29.25" customHeight="1">
      <c r="A54" s="117" t="s">
        <v>460</v>
      </c>
      <c r="B54" s="15"/>
      <c r="C54" s="15"/>
      <c r="D54" s="4"/>
      <c r="E54" s="15"/>
      <c r="F54" s="120"/>
      <c r="G54" s="17">
        <v>5.273</v>
      </c>
      <c r="H54" s="17">
        <v>5.273</v>
      </c>
      <c r="I54" s="8"/>
      <c r="J54" s="8"/>
      <c r="K54" s="8"/>
    </row>
    <row r="55" spans="1:11" ht="31.5">
      <c r="A55" s="117" t="s">
        <v>461</v>
      </c>
      <c r="B55" s="15"/>
      <c r="C55" s="15"/>
      <c r="D55" s="4"/>
      <c r="E55" s="15"/>
      <c r="F55" s="120"/>
      <c r="G55" s="17">
        <v>17.568</v>
      </c>
      <c r="H55" s="17">
        <v>17.568</v>
      </c>
      <c r="I55" s="8"/>
      <c r="J55" s="8"/>
      <c r="K55" s="8"/>
    </row>
    <row r="56" spans="1:11" ht="31.5">
      <c r="A56" s="117" t="s">
        <v>462</v>
      </c>
      <c r="B56" s="15"/>
      <c r="C56" s="15"/>
      <c r="D56" s="4"/>
      <c r="E56" s="15"/>
      <c r="F56" s="120"/>
      <c r="G56" s="17">
        <v>16.053</v>
      </c>
      <c r="H56" s="17">
        <v>16.053</v>
      </c>
      <c r="I56" s="8"/>
      <c r="J56" s="8"/>
      <c r="K56" s="8"/>
    </row>
    <row r="57" spans="1:11" ht="31.5">
      <c r="A57" s="50" t="s">
        <v>44</v>
      </c>
      <c r="B57" s="17">
        <f>SUM(B10:B44)</f>
        <v>245.95499999999998</v>
      </c>
      <c r="C57" s="17">
        <v>517.34</v>
      </c>
      <c r="D57" s="17">
        <f>SUM(D10:D51)</f>
        <v>346.658</v>
      </c>
      <c r="E57" s="17">
        <f>SUM(E10:E44)</f>
        <v>321.752</v>
      </c>
      <c r="F57" s="17">
        <f>SUM(F39:F49)</f>
        <v>632.909</v>
      </c>
      <c r="G57" s="17">
        <v>1137.24</v>
      </c>
      <c r="H57" s="17">
        <v>3201.86</v>
      </c>
      <c r="I57" s="8"/>
      <c r="J57" s="8"/>
      <c r="K57" s="8"/>
    </row>
    <row r="58" spans="1:11" ht="30.75" customHeight="1">
      <c r="A58" s="51" t="s">
        <v>45</v>
      </c>
      <c r="B58" s="20">
        <v>134.76</v>
      </c>
      <c r="C58" s="20">
        <v>366.72</v>
      </c>
      <c r="D58" s="17">
        <v>429.26</v>
      </c>
      <c r="E58" s="20">
        <v>617.56</v>
      </c>
      <c r="F58" s="20">
        <v>627.43</v>
      </c>
      <c r="G58" s="20">
        <v>1102.846</v>
      </c>
      <c r="H58" s="17">
        <f>SUM(B58:G58)</f>
        <v>3278.576</v>
      </c>
      <c r="I58" s="8"/>
      <c r="J58" s="8"/>
      <c r="K58" s="8"/>
    </row>
    <row r="59" spans="1:11" ht="48" customHeight="1">
      <c r="A59" s="70" t="s">
        <v>379</v>
      </c>
      <c r="B59" s="12"/>
      <c r="C59" s="12"/>
      <c r="D59" s="12"/>
      <c r="E59" s="12"/>
      <c r="F59" s="12"/>
      <c r="G59" s="12"/>
      <c r="H59" s="144">
        <v>524.568</v>
      </c>
      <c r="I59" s="8"/>
      <c r="J59" s="8"/>
      <c r="K59" s="8"/>
    </row>
    <row r="60" spans="1:11" ht="15.75">
      <c r="A60" s="139"/>
      <c r="B60" s="115"/>
      <c r="C60" s="115"/>
      <c r="D60" s="115"/>
      <c r="E60" s="115"/>
      <c r="F60" s="115"/>
      <c r="G60" s="115"/>
      <c r="H60" s="154"/>
      <c r="I60" s="8"/>
      <c r="J60" s="8"/>
      <c r="K60" s="8"/>
    </row>
    <row r="61" spans="1:11" ht="15.75">
      <c r="A61" s="155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.75">
      <c r="A62" s="198" t="s">
        <v>362</v>
      </c>
      <c r="B62" s="198"/>
      <c r="C62" s="198"/>
      <c r="D62" s="198"/>
      <c r="E62" s="198"/>
      <c r="F62" s="198"/>
      <c r="G62" s="198"/>
      <c r="H62" s="198"/>
      <c r="I62" s="198"/>
      <c r="J62" s="8"/>
      <c r="K62" s="8"/>
    </row>
    <row r="63" spans="1:11" ht="18.75" customHeight="1">
      <c r="A63" s="21"/>
      <c r="B63" s="21"/>
      <c r="C63" s="21"/>
      <c r="D63" s="21"/>
      <c r="E63" s="21"/>
      <c r="F63" s="21"/>
      <c r="G63" s="197" t="s">
        <v>365</v>
      </c>
      <c r="H63" s="197"/>
      <c r="I63" s="8"/>
      <c r="J63" s="8"/>
      <c r="K63" s="8"/>
    </row>
    <row r="64" spans="1:11" ht="15.75">
      <c r="A64" s="13" t="s">
        <v>149</v>
      </c>
      <c r="B64" s="13"/>
      <c r="C64" s="4">
        <v>181.881</v>
      </c>
      <c r="D64" s="13"/>
      <c r="E64" s="13"/>
      <c r="F64" s="13"/>
      <c r="G64" s="13"/>
      <c r="H64" s="4">
        <v>181.881</v>
      </c>
      <c r="I64" s="8"/>
      <c r="J64" s="8"/>
      <c r="K64" s="8"/>
    </row>
    <row r="65" spans="1:11" ht="15.75">
      <c r="A65" s="13" t="s">
        <v>286</v>
      </c>
      <c r="B65" s="15"/>
      <c r="C65" s="15"/>
      <c r="D65" s="4">
        <v>424.24</v>
      </c>
      <c r="E65" s="4"/>
      <c r="F65" s="12"/>
      <c r="G65" s="12"/>
      <c r="H65" s="13">
        <f>SUM(B65:G65)</f>
        <v>424.24</v>
      </c>
      <c r="I65" s="8"/>
      <c r="J65" s="8"/>
      <c r="K65" s="8"/>
    </row>
    <row r="66" spans="1:11" ht="15.75">
      <c r="A66" s="13" t="s">
        <v>259</v>
      </c>
      <c r="B66" s="15"/>
      <c r="C66" s="15"/>
      <c r="D66" s="4"/>
      <c r="E66" s="4">
        <v>157.69</v>
      </c>
      <c r="F66" s="12"/>
      <c r="G66" s="12"/>
      <c r="H66" s="13">
        <f>SUM(B66:F66)</f>
        <v>157.69</v>
      </c>
      <c r="I66" s="8"/>
      <c r="J66" s="8"/>
      <c r="K66" s="8"/>
    </row>
    <row r="67" spans="1:11" ht="47.25">
      <c r="A67" s="98" t="s">
        <v>363</v>
      </c>
      <c r="B67" s="12"/>
      <c r="C67" s="12"/>
      <c r="D67" s="12"/>
      <c r="E67" s="12"/>
      <c r="F67" s="12"/>
      <c r="G67" s="12"/>
      <c r="H67" s="4">
        <v>447.85</v>
      </c>
      <c r="I67" s="8"/>
      <c r="J67" s="8"/>
      <c r="K67" s="8"/>
    </row>
    <row r="68" spans="1:11" ht="18" customHeight="1">
      <c r="A68" s="198"/>
      <c r="B68" s="198"/>
      <c r="C68" s="198"/>
      <c r="D68" s="198"/>
      <c r="E68" s="198"/>
      <c r="F68" s="198"/>
      <c r="G68" s="198"/>
      <c r="H68" s="198"/>
      <c r="I68" s="198"/>
      <c r="J68" s="198"/>
      <c r="K68" s="198"/>
    </row>
    <row r="69" spans="1:11" ht="108" customHeight="1">
      <c r="A69" s="70" t="s">
        <v>381</v>
      </c>
      <c r="B69" s="12"/>
      <c r="C69" s="12"/>
      <c r="D69" s="12"/>
      <c r="E69" s="12"/>
      <c r="F69" s="12"/>
      <c r="G69" s="12"/>
      <c r="H69" s="13">
        <v>1211.66</v>
      </c>
      <c r="I69" s="8"/>
      <c r="J69" s="8"/>
      <c r="K69" s="8"/>
    </row>
    <row r="70" spans="1:11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.75">
      <c r="A71" s="7" t="s">
        <v>390</v>
      </c>
      <c r="B71" s="23"/>
      <c r="C71" s="23"/>
      <c r="D71" s="23"/>
      <c r="E71" s="23"/>
      <c r="F71" s="196" t="s">
        <v>391</v>
      </c>
      <c r="G71" s="196"/>
      <c r="H71" s="196"/>
      <c r="I71" s="8"/>
      <c r="J71" s="8"/>
      <c r="K71" s="8"/>
    </row>
    <row r="72" spans="1:11" ht="15.75">
      <c r="A72" s="8"/>
      <c r="B72" s="8"/>
      <c r="C72" s="8"/>
      <c r="D72" s="8"/>
      <c r="E72" s="8"/>
      <c r="F72" s="7"/>
      <c r="G72" s="7"/>
      <c r="H72" s="7"/>
      <c r="I72" s="8"/>
      <c r="J72" s="8"/>
      <c r="K72" s="8"/>
    </row>
    <row r="73" spans="1:11" ht="15.75">
      <c r="A73" s="23" t="s">
        <v>370</v>
      </c>
      <c r="B73" s="23"/>
      <c r="C73" s="23"/>
      <c r="D73" s="23"/>
      <c r="E73" s="23"/>
      <c r="F73" s="196" t="s">
        <v>367</v>
      </c>
      <c r="G73" s="196"/>
      <c r="H73" s="196"/>
      <c r="I73" s="8"/>
      <c r="J73" s="8"/>
      <c r="K73" s="8"/>
    </row>
    <row r="74" spans="1:11" ht="15.75">
      <c r="A74" s="8"/>
      <c r="B74" s="8"/>
      <c r="C74" s="8"/>
      <c r="D74" s="8"/>
      <c r="E74" s="8"/>
      <c r="F74" s="7"/>
      <c r="G74" s="7"/>
      <c r="H74" s="7"/>
      <c r="I74" s="8"/>
      <c r="J74" s="8"/>
      <c r="K74" s="8"/>
    </row>
    <row r="75" spans="1:11" ht="15.75">
      <c r="A75" s="23" t="s">
        <v>371</v>
      </c>
      <c r="B75" s="23"/>
      <c r="C75" s="23"/>
      <c r="D75" s="23"/>
      <c r="E75" s="23"/>
      <c r="F75" s="196" t="s">
        <v>368</v>
      </c>
      <c r="G75" s="196"/>
      <c r="H75" s="196"/>
      <c r="I75" s="8"/>
      <c r="J75" s="8"/>
      <c r="K75" s="8"/>
    </row>
    <row r="76" spans="1:11" ht="15.75">
      <c r="A76" s="8"/>
      <c r="B76" s="8"/>
      <c r="C76" s="8"/>
      <c r="D76" s="8"/>
      <c r="E76" s="8"/>
      <c r="F76" s="7"/>
      <c r="G76" s="7"/>
      <c r="H76" s="7"/>
      <c r="I76" s="8"/>
      <c r="J76" s="8"/>
      <c r="K76" s="8"/>
    </row>
    <row r="77" spans="1:11" ht="15.75">
      <c r="A77" s="23" t="s">
        <v>372</v>
      </c>
      <c r="B77" s="23"/>
      <c r="C77" s="23"/>
      <c r="D77" s="23"/>
      <c r="E77" s="23"/>
      <c r="F77" s="196" t="s">
        <v>369</v>
      </c>
      <c r="G77" s="196"/>
      <c r="H77" s="196"/>
      <c r="I77" s="8"/>
      <c r="J77" s="8"/>
      <c r="K77" s="8"/>
    </row>
    <row r="78" spans="1:11" ht="15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.75">
      <c r="A80" s="7"/>
      <c r="B80" s="23"/>
      <c r="C80" s="23"/>
      <c r="D80" s="23"/>
      <c r="E80" s="23"/>
      <c r="F80" s="196"/>
      <c r="G80" s="196"/>
      <c r="H80" s="196"/>
      <c r="I80" s="71"/>
      <c r="J80" s="71"/>
      <c r="K80" s="71"/>
    </row>
    <row r="81" spans="1:8" ht="15.75">
      <c r="A81" s="8"/>
      <c r="B81" s="8"/>
      <c r="C81" s="8"/>
      <c r="D81" s="8"/>
      <c r="E81" s="8"/>
      <c r="F81" s="7"/>
      <c r="G81" s="7"/>
      <c r="H81" s="7"/>
    </row>
    <row r="82" spans="1:8" ht="15.75">
      <c r="A82" s="23"/>
      <c r="B82" s="23"/>
      <c r="C82" s="23"/>
      <c r="D82" s="23"/>
      <c r="E82" s="23"/>
      <c r="F82" s="196"/>
      <c r="G82" s="196"/>
      <c r="H82" s="196"/>
    </row>
    <row r="83" spans="1:8" ht="15.75">
      <c r="A83" s="8"/>
      <c r="B83" s="8"/>
      <c r="C83" s="8"/>
      <c r="D83" s="8"/>
      <c r="E83" s="8"/>
      <c r="F83" s="7"/>
      <c r="G83" s="7"/>
      <c r="H83" s="7"/>
    </row>
    <row r="84" spans="1:8" ht="15.75">
      <c r="A84" s="23"/>
      <c r="B84" s="23"/>
      <c r="C84" s="23"/>
      <c r="D84" s="23"/>
      <c r="E84" s="23"/>
      <c r="F84" s="196"/>
      <c r="G84" s="196"/>
      <c r="H84" s="196"/>
    </row>
    <row r="85" spans="1:8" ht="15.75">
      <c r="A85" s="8"/>
      <c r="B85" s="8"/>
      <c r="C85" s="8"/>
      <c r="D85" s="8"/>
      <c r="E85" s="8"/>
      <c r="F85" s="7"/>
      <c r="G85" s="7"/>
      <c r="H85" s="7"/>
    </row>
    <row r="86" spans="1:8" ht="15.75">
      <c r="A86" s="23"/>
      <c r="B86" s="23"/>
      <c r="C86" s="23"/>
      <c r="D86" s="23"/>
      <c r="E86" s="23"/>
      <c r="F86" s="196"/>
      <c r="G86" s="196"/>
      <c r="H86" s="196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</sheetData>
  <sheetProtection/>
  <mergeCells count="18">
    <mergeCell ref="G7:H7"/>
    <mergeCell ref="A5:I5"/>
    <mergeCell ref="A4:I4"/>
    <mergeCell ref="E1:H1"/>
    <mergeCell ref="E2:H2"/>
    <mergeCell ref="F75:H75"/>
    <mergeCell ref="F77:H77"/>
    <mergeCell ref="A62:I62"/>
    <mergeCell ref="A8:A9"/>
    <mergeCell ref="B8:H8"/>
    <mergeCell ref="G63:H63"/>
    <mergeCell ref="A68:K68"/>
    <mergeCell ref="F71:H71"/>
    <mergeCell ref="F73:H73"/>
    <mergeCell ref="F80:H80"/>
    <mergeCell ref="F82:H82"/>
    <mergeCell ref="F84:H84"/>
    <mergeCell ref="F86:H86"/>
  </mergeCells>
  <printOptions/>
  <pageMargins left="0.2362204724409449" right="0.2362204724409449" top="0.2755905511811024" bottom="0" header="0.1968503937007874" footer="0.31496062992125984"/>
  <pageSetup horizontalDpi="600" verticalDpi="600" orientation="portrait" paperSize="9" scale="95" r:id="rId1"/>
  <ignoredErrors>
    <ignoredError sqref="D57 H40 H2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1">
      <selection activeCell="B8" sqref="B8:H8"/>
    </sheetView>
  </sheetViews>
  <sheetFormatPr defaultColWidth="9.00390625" defaultRowHeight="12.75"/>
  <cols>
    <col min="1" max="1" width="32.25390625" style="0" customWidth="1"/>
    <col min="4" max="4" width="9.625" style="0" bestFit="1" customWidth="1"/>
    <col min="8" max="8" width="11.625" style="0" customWidth="1"/>
  </cols>
  <sheetData>
    <row r="1" spans="5:8" ht="15">
      <c r="E1" s="236" t="s">
        <v>431</v>
      </c>
      <c r="F1" s="236"/>
      <c r="G1" s="236"/>
      <c r="H1" s="236"/>
    </row>
    <row r="2" spans="5:8" ht="15">
      <c r="E2" s="174" t="s">
        <v>364</v>
      </c>
      <c r="F2" s="174"/>
      <c r="G2" s="174"/>
      <c r="H2" s="174"/>
    </row>
    <row r="4" spans="1:9" ht="16.5">
      <c r="A4" s="169" t="s">
        <v>359</v>
      </c>
      <c r="B4" s="169"/>
      <c r="C4" s="169"/>
      <c r="D4" s="169"/>
      <c r="E4" s="169"/>
      <c r="F4" s="169"/>
      <c r="G4" s="169"/>
      <c r="H4" s="169"/>
      <c r="I4" s="169"/>
    </row>
    <row r="5" spans="1:9" ht="16.5">
      <c r="A5" s="209" t="s">
        <v>397</v>
      </c>
      <c r="B5" s="209"/>
      <c r="C5" s="209"/>
      <c r="D5" s="209"/>
      <c r="E5" s="209"/>
      <c r="F5" s="209"/>
      <c r="G5" s="209"/>
      <c r="H5" s="209"/>
      <c r="I5" s="71"/>
    </row>
    <row r="6" spans="1:9" ht="16.5">
      <c r="A6" s="138"/>
      <c r="B6" s="138"/>
      <c r="C6" s="138"/>
      <c r="D6" s="138"/>
      <c r="E6" s="138"/>
      <c r="F6" s="138"/>
      <c r="G6" s="138"/>
      <c r="H6" s="138"/>
      <c r="I6" s="71"/>
    </row>
    <row r="7" spans="1:8" ht="15">
      <c r="A7" s="5"/>
      <c r="B7" s="1"/>
      <c r="C7" s="1"/>
      <c r="D7" s="1"/>
      <c r="E7" s="1"/>
      <c r="F7" s="1"/>
      <c r="G7" s="197" t="s">
        <v>366</v>
      </c>
      <c r="H7" s="197"/>
    </row>
    <row r="8" spans="1:9" ht="40.5" customHeight="1">
      <c r="A8" s="164" t="s">
        <v>38</v>
      </c>
      <c r="B8" s="208" t="s">
        <v>258</v>
      </c>
      <c r="C8" s="208"/>
      <c r="D8" s="208"/>
      <c r="E8" s="208"/>
      <c r="F8" s="208"/>
      <c r="G8" s="208"/>
      <c r="H8" s="208"/>
      <c r="I8" s="8"/>
    </row>
    <row r="9" spans="1:9" ht="31.5">
      <c r="A9" s="165"/>
      <c r="B9" s="22" t="s">
        <v>39</v>
      </c>
      <c r="C9" s="22" t="s">
        <v>40</v>
      </c>
      <c r="D9" s="22" t="s">
        <v>41</v>
      </c>
      <c r="E9" s="22" t="s">
        <v>42</v>
      </c>
      <c r="F9" s="22" t="s">
        <v>43</v>
      </c>
      <c r="G9" s="22" t="s">
        <v>240</v>
      </c>
      <c r="H9" s="22" t="s">
        <v>37</v>
      </c>
      <c r="I9" s="8"/>
    </row>
    <row r="10" spans="1:9" ht="15.75">
      <c r="A10" s="2" t="s">
        <v>3</v>
      </c>
      <c r="B10" s="72">
        <v>3.767</v>
      </c>
      <c r="C10" s="32"/>
      <c r="D10" s="15"/>
      <c r="E10" s="15"/>
      <c r="F10" s="15"/>
      <c r="G10" s="15"/>
      <c r="H10" s="17">
        <f aca="true" t="shared" si="0" ref="H10:H31">B10+C10+D10+E10+F10</f>
        <v>3.767</v>
      </c>
      <c r="I10" s="8"/>
    </row>
    <row r="11" spans="1:9" ht="15.75">
      <c r="A11" s="34" t="s">
        <v>143</v>
      </c>
      <c r="B11" s="73">
        <v>6.32</v>
      </c>
      <c r="C11" s="15"/>
      <c r="D11" s="15"/>
      <c r="E11" s="15"/>
      <c r="F11" s="15"/>
      <c r="G11" s="15"/>
      <c r="H11" s="17">
        <f t="shared" si="0"/>
        <v>6.32</v>
      </c>
      <c r="I11" s="8"/>
    </row>
    <row r="12" spans="1:9" ht="31.5">
      <c r="A12" s="30" t="s">
        <v>144</v>
      </c>
      <c r="B12" s="73">
        <v>68.669</v>
      </c>
      <c r="C12" s="15"/>
      <c r="D12" s="15"/>
      <c r="E12" s="15"/>
      <c r="F12" s="15"/>
      <c r="G12" s="15"/>
      <c r="H12" s="17">
        <f t="shared" si="0"/>
        <v>68.669</v>
      </c>
      <c r="I12" s="8"/>
    </row>
    <row r="13" spans="1:9" ht="31.5">
      <c r="A13" s="30" t="s">
        <v>11</v>
      </c>
      <c r="B13" s="73">
        <v>8.178</v>
      </c>
      <c r="C13" s="15"/>
      <c r="D13" s="15"/>
      <c r="E13" s="15"/>
      <c r="F13" s="15"/>
      <c r="G13" s="15"/>
      <c r="H13" s="17">
        <f t="shared" si="0"/>
        <v>8.178</v>
      </c>
      <c r="I13" s="8"/>
    </row>
    <row r="14" spans="1:9" ht="15.75">
      <c r="A14" s="2" t="s">
        <v>145</v>
      </c>
      <c r="B14" s="142">
        <v>6.706</v>
      </c>
      <c r="C14" s="15"/>
      <c r="D14" s="15"/>
      <c r="E14" s="15"/>
      <c r="F14" s="15"/>
      <c r="G14" s="15"/>
      <c r="H14" s="17">
        <f t="shared" si="0"/>
        <v>6.706</v>
      </c>
      <c r="I14" s="8"/>
    </row>
    <row r="15" spans="1:9" ht="16.5" customHeight="1">
      <c r="A15" s="34" t="s">
        <v>139</v>
      </c>
      <c r="B15" s="16"/>
      <c r="C15" s="35">
        <v>7</v>
      </c>
      <c r="D15" s="15"/>
      <c r="E15" s="15"/>
      <c r="F15" s="15"/>
      <c r="G15" s="15"/>
      <c r="H15" s="17">
        <f t="shared" si="0"/>
        <v>7</v>
      </c>
      <c r="I15" s="8"/>
    </row>
    <row r="16" spans="1:9" ht="15.75">
      <c r="A16" s="34" t="s">
        <v>146</v>
      </c>
      <c r="B16" s="16"/>
      <c r="C16" s="35">
        <v>26.606</v>
      </c>
      <c r="D16" s="15"/>
      <c r="E16" s="15"/>
      <c r="F16" s="15"/>
      <c r="G16" s="15"/>
      <c r="H16" s="17">
        <f t="shared" si="0"/>
        <v>26.606</v>
      </c>
      <c r="I16" s="8"/>
    </row>
    <row r="17" spans="1:9" ht="15.75">
      <c r="A17" s="34" t="s">
        <v>20</v>
      </c>
      <c r="B17" s="16"/>
      <c r="C17" s="35">
        <v>72.699</v>
      </c>
      <c r="D17" s="15"/>
      <c r="E17" s="15"/>
      <c r="F17" s="15"/>
      <c r="G17" s="15"/>
      <c r="H17" s="17">
        <f t="shared" si="0"/>
        <v>72.699</v>
      </c>
      <c r="I17" s="8"/>
    </row>
    <row r="18" spans="1:9" ht="15.75">
      <c r="A18" s="34" t="s">
        <v>60</v>
      </c>
      <c r="B18" s="16"/>
      <c r="C18" s="35">
        <v>37.861</v>
      </c>
      <c r="D18" s="15"/>
      <c r="E18" s="15"/>
      <c r="F18" s="15"/>
      <c r="G18" s="15"/>
      <c r="H18" s="17">
        <f t="shared" si="0"/>
        <v>37.861</v>
      </c>
      <c r="I18" s="8"/>
    </row>
    <row r="19" spans="1:9" ht="31.5">
      <c r="A19" s="34" t="s">
        <v>147</v>
      </c>
      <c r="B19" s="16"/>
      <c r="C19" s="35">
        <v>123.648</v>
      </c>
      <c r="D19" s="15"/>
      <c r="E19" s="15"/>
      <c r="F19" s="15"/>
      <c r="G19" s="15"/>
      <c r="H19" s="17">
        <f t="shared" si="0"/>
        <v>123.648</v>
      </c>
      <c r="I19" s="8"/>
    </row>
    <row r="20" spans="1:9" ht="15.75">
      <c r="A20" s="34" t="s">
        <v>48</v>
      </c>
      <c r="B20" s="16"/>
      <c r="C20" s="35">
        <v>6.51</v>
      </c>
      <c r="D20" s="15"/>
      <c r="E20" s="15"/>
      <c r="F20" s="15"/>
      <c r="G20" s="15"/>
      <c r="H20" s="17">
        <f t="shared" si="0"/>
        <v>6.51</v>
      </c>
      <c r="I20" s="8"/>
    </row>
    <row r="21" spans="1:9" ht="31.5">
      <c r="A21" s="2" t="s">
        <v>148</v>
      </c>
      <c r="B21" s="36"/>
      <c r="C21" s="4">
        <v>32.565</v>
      </c>
      <c r="D21" s="15"/>
      <c r="E21" s="15"/>
      <c r="F21" s="15"/>
      <c r="G21" s="15"/>
      <c r="H21" s="17">
        <f t="shared" si="0"/>
        <v>32.565</v>
      </c>
      <c r="I21" s="8"/>
    </row>
    <row r="22" spans="1:9" ht="15.75">
      <c r="A22" s="2" t="s">
        <v>105</v>
      </c>
      <c r="B22" s="15"/>
      <c r="C22" s="4">
        <v>13.87</v>
      </c>
      <c r="D22" s="15"/>
      <c r="E22" s="15"/>
      <c r="F22" s="15"/>
      <c r="G22" s="15"/>
      <c r="H22" s="17">
        <f t="shared" si="0"/>
        <v>13.87</v>
      </c>
      <c r="I22" s="8"/>
    </row>
    <row r="23" spans="1:9" ht="15.75">
      <c r="A23" s="34" t="s">
        <v>106</v>
      </c>
      <c r="B23" s="15"/>
      <c r="C23" s="37"/>
      <c r="D23" s="4">
        <v>100.881</v>
      </c>
      <c r="E23" s="15"/>
      <c r="F23" s="15"/>
      <c r="G23" s="15"/>
      <c r="H23" s="17">
        <f t="shared" si="0"/>
        <v>100.881</v>
      </c>
      <c r="I23" s="8"/>
    </row>
    <row r="24" spans="1:9" ht="15.75">
      <c r="A24" s="34" t="s">
        <v>0</v>
      </c>
      <c r="B24" s="15"/>
      <c r="C24" s="38"/>
      <c r="D24" s="35">
        <v>13.87</v>
      </c>
      <c r="E24" s="15"/>
      <c r="F24" s="15"/>
      <c r="G24" s="15"/>
      <c r="H24" s="17">
        <f t="shared" si="0"/>
        <v>13.87</v>
      </c>
      <c r="I24" s="8"/>
    </row>
    <row r="25" spans="1:9" ht="15.75">
      <c r="A25" s="34" t="s">
        <v>26</v>
      </c>
      <c r="B25" s="15"/>
      <c r="C25" s="37"/>
      <c r="D25" s="35">
        <v>9.376</v>
      </c>
      <c r="E25" s="15"/>
      <c r="F25" s="15"/>
      <c r="G25" s="15"/>
      <c r="H25" s="17">
        <f t="shared" si="0"/>
        <v>9.376</v>
      </c>
      <c r="I25" s="8"/>
    </row>
    <row r="26" spans="1:9" ht="15.75">
      <c r="A26" s="34" t="s">
        <v>60</v>
      </c>
      <c r="B26" s="15"/>
      <c r="C26" s="38"/>
      <c r="D26" s="35">
        <v>26.547</v>
      </c>
      <c r="E26" s="15"/>
      <c r="F26" s="15"/>
      <c r="G26" s="15"/>
      <c r="H26" s="17">
        <f t="shared" si="0"/>
        <v>26.547</v>
      </c>
      <c r="I26" s="8"/>
    </row>
    <row r="27" spans="1:9" ht="15.75">
      <c r="A27" s="39" t="s">
        <v>61</v>
      </c>
      <c r="B27" s="15"/>
      <c r="C27" s="14"/>
      <c r="D27" s="15"/>
      <c r="E27" s="35">
        <v>3.656</v>
      </c>
      <c r="F27" s="15"/>
      <c r="G27" s="15"/>
      <c r="H27" s="17">
        <f t="shared" si="0"/>
        <v>3.656</v>
      </c>
      <c r="I27" s="8"/>
    </row>
    <row r="28" spans="1:9" ht="15.75">
      <c r="A28" s="39" t="s">
        <v>1</v>
      </c>
      <c r="B28" s="15"/>
      <c r="C28" s="40"/>
      <c r="D28" s="15"/>
      <c r="E28" s="35">
        <v>19.767</v>
      </c>
      <c r="F28" s="15"/>
      <c r="G28" s="15"/>
      <c r="H28" s="17">
        <f t="shared" si="0"/>
        <v>19.767</v>
      </c>
      <c r="I28" s="8"/>
    </row>
    <row r="29" spans="1:9" ht="31.5">
      <c r="A29" s="49" t="s">
        <v>141</v>
      </c>
      <c r="B29" s="15"/>
      <c r="C29" s="38"/>
      <c r="D29" s="15"/>
      <c r="E29" s="15"/>
      <c r="F29" s="43">
        <v>8.531</v>
      </c>
      <c r="G29" s="43"/>
      <c r="H29" s="17">
        <f t="shared" si="0"/>
        <v>8.531</v>
      </c>
      <c r="I29" s="8"/>
    </row>
    <row r="30" spans="1:9" ht="15.75">
      <c r="A30" s="34" t="s">
        <v>235</v>
      </c>
      <c r="B30" s="15"/>
      <c r="C30" s="15"/>
      <c r="D30" s="17"/>
      <c r="E30" s="15"/>
      <c r="F30" s="43">
        <v>28.469</v>
      </c>
      <c r="G30" s="43"/>
      <c r="H30" s="17">
        <f t="shared" si="0"/>
        <v>28.469</v>
      </c>
      <c r="I30" s="8"/>
    </row>
    <row r="31" spans="1:9" ht="15.75">
      <c r="A31" s="34" t="s">
        <v>142</v>
      </c>
      <c r="B31" s="15"/>
      <c r="C31" s="15"/>
      <c r="D31" s="17"/>
      <c r="E31" s="15"/>
      <c r="F31" s="143">
        <v>3.12</v>
      </c>
      <c r="G31" s="99"/>
      <c r="H31" s="17">
        <f t="shared" si="0"/>
        <v>3.12</v>
      </c>
      <c r="I31" s="8"/>
    </row>
    <row r="32" spans="1:9" ht="15.75">
      <c r="A32" s="30" t="s">
        <v>7</v>
      </c>
      <c r="B32" s="15"/>
      <c r="C32" s="15"/>
      <c r="D32" s="17"/>
      <c r="E32" s="15"/>
      <c r="F32" s="143"/>
      <c r="G32" s="45">
        <v>34.191</v>
      </c>
      <c r="H32" s="17">
        <f>SUM(B32:G32)</f>
        <v>34.191</v>
      </c>
      <c r="I32" s="8"/>
    </row>
    <row r="33" spans="1:9" ht="15.75">
      <c r="A33" s="30" t="s">
        <v>398</v>
      </c>
      <c r="B33" s="15"/>
      <c r="C33" s="15"/>
      <c r="D33" s="17"/>
      <c r="E33" s="15"/>
      <c r="F33" s="143"/>
      <c r="G33" s="45">
        <v>21.648</v>
      </c>
      <c r="H33" s="17">
        <f>SUM(B33:G33)</f>
        <v>21.648</v>
      </c>
      <c r="I33" s="8"/>
    </row>
    <row r="34" spans="1:9" ht="15.75">
      <c r="A34" s="30" t="s">
        <v>255</v>
      </c>
      <c r="B34" s="15"/>
      <c r="C34" s="15"/>
      <c r="D34" s="17"/>
      <c r="E34" s="15"/>
      <c r="F34" s="143"/>
      <c r="G34" s="45">
        <v>27.248</v>
      </c>
      <c r="H34" s="17">
        <f>SUM(B34:G34)</f>
        <v>27.248</v>
      </c>
      <c r="I34" s="8"/>
    </row>
    <row r="35" spans="1:9" ht="31.5">
      <c r="A35" s="30" t="s">
        <v>324</v>
      </c>
      <c r="B35" s="15"/>
      <c r="C35" s="15"/>
      <c r="D35" s="17"/>
      <c r="E35" s="15"/>
      <c r="F35" s="143"/>
      <c r="G35" s="45">
        <v>20.502</v>
      </c>
      <c r="H35" s="45">
        <v>20.502</v>
      </c>
      <c r="I35" s="8"/>
    </row>
    <row r="36" spans="1:9" ht="15.75">
      <c r="A36" s="30" t="s">
        <v>76</v>
      </c>
      <c r="B36" s="15"/>
      <c r="C36" s="15"/>
      <c r="D36" s="17"/>
      <c r="E36" s="15"/>
      <c r="F36" s="143"/>
      <c r="G36" s="45">
        <v>32.666</v>
      </c>
      <c r="H36" s="45">
        <v>32.666</v>
      </c>
      <c r="I36" s="8"/>
    </row>
    <row r="37" spans="1:9" ht="36.75" customHeight="1">
      <c r="A37" s="50" t="s">
        <v>44</v>
      </c>
      <c r="B37" s="17">
        <v>93.65</v>
      </c>
      <c r="C37" s="17">
        <v>320.77</v>
      </c>
      <c r="D37" s="17">
        <v>150.68</v>
      </c>
      <c r="E37" s="17">
        <v>23.43</v>
      </c>
      <c r="F37" s="17">
        <f>SUM(F10:F31)</f>
        <v>40.12</v>
      </c>
      <c r="G37" s="17">
        <f>SUM(G10:G36)</f>
        <v>136.255</v>
      </c>
      <c r="H37" s="17">
        <f>SUM(B37:G37)</f>
        <v>764.9049999999999</v>
      </c>
      <c r="I37" s="8"/>
    </row>
    <row r="38" spans="1:9" ht="45" customHeight="1">
      <c r="A38" s="51" t="s">
        <v>45</v>
      </c>
      <c r="B38" s="20">
        <v>31.21</v>
      </c>
      <c r="C38" s="20">
        <v>84.85</v>
      </c>
      <c r="D38" s="17">
        <v>98.96</v>
      </c>
      <c r="E38" s="20">
        <v>142.48</v>
      </c>
      <c r="F38" s="20">
        <v>145.29</v>
      </c>
      <c r="G38" s="17">
        <v>123.568</v>
      </c>
      <c r="H38" s="17">
        <f>SUM(B38:G38)</f>
        <v>626.358</v>
      </c>
      <c r="I38" s="8"/>
    </row>
    <row r="39" spans="1:9" ht="63">
      <c r="A39" s="70" t="s">
        <v>379</v>
      </c>
      <c r="B39" s="12"/>
      <c r="C39" s="12"/>
      <c r="D39" s="12"/>
      <c r="E39" s="12"/>
      <c r="F39" s="12"/>
      <c r="G39" s="12"/>
      <c r="H39" s="13">
        <v>192.157</v>
      </c>
      <c r="I39" s="8"/>
    </row>
    <row r="40" spans="1:9" ht="15.75">
      <c r="A40" s="8"/>
      <c r="B40" s="8"/>
      <c r="C40" s="8"/>
      <c r="D40" s="8"/>
      <c r="E40" s="8"/>
      <c r="F40" s="8"/>
      <c r="G40" s="8"/>
      <c r="H40" s="8"/>
      <c r="I40" s="8"/>
    </row>
    <row r="41" spans="1:9" ht="15.75">
      <c r="A41" s="198" t="s">
        <v>362</v>
      </c>
      <c r="B41" s="198"/>
      <c r="C41" s="198"/>
      <c r="D41" s="198"/>
      <c r="E41" s="198"/>
      <c r="F41" s="198"/>
      <c r="G41" s="198"/>
      <c r="H41" s="198"/>
      <c r="I41" s="198"/>
    </row>
    <row r="42" spans="1:9" ht="15.75">
      <c r="A42" s="21"/>
      <c r="B42" s="21"/>
      <c r="C42" s="21"/>
      <c r="D42" s="21"/>
      <c r="E42" s="21"/>
      <c r="F42" s="21"/>
      <c r="G42" s="197" t="s">
        <v>365</v>
      </c>
      <c r="H42" s="197"/>
      <c r="I42" s="21"/>
    </row>
    <row r="43" spans="1:9" ht="31.5">
      <c r="A43" s="2" t="s">
        <v>149</v>
      </c>
      <c r="B43" s="15"/>
      <c r="C43" s="17"/>
      <c r="D43" s="4">
        <v>72.97</v>
      </c>
      <c r="E43" s="15"/>
      <c r="F43" s="15"/>
      <c r="G43" s="15"/>
      <c r="H43" s="17">
        <f>B43+C43+D43+E43+F43</f>
        <v>72.97</v>
      </c>
      <c r="I43" s="8"/>
    </row>
    <row r="44" spans="1:9" ht="17.25" customHeight="1">
      <c r="A44" s="2" t="s">
        <v>312</v>
      </c>
      <c r="B44" s="15"/>
      <c r="C44" s="17"/>
      <c r="D44" s="15"/>
      <c r="E44" s="4">
        <v>117.93</v>
      </c>
      <c r="F44" s="15"/>
      <c r="G44" s="15"/>
      <c r="H44" s="17">
        <f>B44+C44+D44+E44+F44</f>
        <v>117.93</v>
      </c>
      <c r="I44" s="8"/>
    </row>
    <row r="45" spans="1:9" ht="17.25" customHeight="1">
      <c r="A45" s="2" t="s">
        <v>259</v>
      </c>
      <c r="B45" s="15"/>
      <c r="C45" s="14"/>
      <c r="D45" s="15"/>
      <c r="E45" s="15"/>
      <c r="F45" s="19"/>
      <c r="G45" s="19">
        <v>76.91</v>
      </c>
      <c r="H45" s="17">
        <f>SUM(B45:G45)</f>
        <v>76.91</v>
      </c>
      <c r="I45" s="8"/>
    </row>
    <row r="46" spans="1:9" ht="47.25">
      <c r="A46" s="98" t="s">
        <v>363</v>
      </c>
      <c r="B46" s="12"/>
      <c r="C46" s="12"/>
      <c r="D46" s="12"/>
      <c r="E46" s="12"/>
      <c r="F46" s="12"/>
      <c r="G46" s="12"/>
      <c r="H46" s="4">
        <v>330.71</v>
      </c>
      <c r="I46" s="8"/>
    </row>
    <row r="47" spans="1:9" ht="24.75" customHeight="1">
      <c r="A47" s="198"/>
      <c r="B47" s="198"/>
      <c r="C47" s="198"/>
      <c r="D47" s="198"/>
      <c r="E47" s="198"/>
      <c r="F47" s="198"/>
      <c r="G47" s="198"/>
      <c r="H47" s="198"/>
      <c r="I47" s="198"/>
    </row>
    <row r="48" spans="1:9" ht="111" customHeight="1">
      <c r="A48" s="70" t="s">
        <v>381</v>
      </c>
      <c r="B48" s="12"/>
      <c r="C48" s="12"/>
      <c r="D48" s="12"/>
      <c r="E48" s="12"/>
      <c r="F48" s="12"/>
      <c r="G48" s="12"/>
      <c r="H48" s="13">
        <v>598.52</v>
      </c>
      <c r="I48" s="8"/>
    </row>
    <row r="49" spans="1:9" ht="15.75">
      <c r="A49" s="8"/>
      <c r="B49" s="8"/>
      <c r="C49" s="8"/>
      <c r="D49" s="8"/>
      <c r="E49" s="8"/>
      <c r="F49" s="8"/>
      <c r="G49" s="8"/>
      <c r="H49" s="8"/>
      <c r="I49" s="8"/>
    </row>
    <row r="50" spans="1:9" ht="15.75">
      <c r="A50" s="8"/>
      <c r="B50" s="8"/>
      <c r="C50" s="8"/>
      <c r="D50" s="8"/>
      <c r="E50" s="8"/>
      <c r="F50" s="8"/>
      <c r="G50" s="8"/>
      <c r="H50" s="8"/>
      <c r="I50" s="8"/>
    </row>
    <row r="51" spans="1:9" ht="15.75">
      <c r="A51" s="7" t="s">
        <v>390</v>
      </c>
      <c r="B51" s="23"/>
      <c r="C51" s="23"/>
      <c r="D51" s="23"/>
      <c r="E51" s="23"/>
      <c r="F51" s="196" t="s">
        <v>391</v>
      </c>
      <c r="G51" s="196"/>
      <c r="H51" s="196"/>
      <c r="I51" s="8"/>
    </row>
    <row r="52" spans="1:9" ht="15.75">
      <c r="A52" s="8"/>
      <c r="B52" s="8"/>
      <c r="C52" s="8"/>
      <c r="D52" s="8"/>
      <c r="E52" s="8"/>
      <c r="F52" s="7"/>
      <c r="G52" s="7"/>
      <c r="H52" s="7"/>
      <c r="I52" s="8"/>
    </row>
    <row r="53" spans="1:9" ht="15.75">
      <c r="A53" s="23" t="s">
        <v>370</v>
      </c>
      <c r="B53" s="23"/>
      <c r="C53" s="23"/>
      <c r="D53" s="23"/>
      <c r="E53" s="23"/>
      <c r="F53" s="196" t="s">
        <v>367</v>
      </c>
      <c r="G53" s="196"/>
      <c r="H53" s="196"/>
      <c r="I53" s="8"/>
    </row>
    <row r="54" spans="1:9" ht="15.75">
      <c r="A54" s="8"/>
      <c r="B54" s="8"/>
      <c r="C54" s="8"/>
      <c r="D54" s="8"/>
      <c r="E54" s="8"/>
      <c r="F54" s="7"/>
      <c r="G54" s="7"/>
      <c r="H54" s="7"/>
      <c r="I54" s="8"/>
    </row>
    <row r="55" spans="1:9" ht="15.75">
      <c r="A55" s="23" t="s">
        <v>371</v>
      </c>
      <c r="B55" s="23"/>
      <c r="C55" s="23"/>
      <c r="D55" s="23"/>
      <c r="E55" s="23"/>
      <c r="F55" s="196" t="s">
        <v>368</v>
      </c>
      <c r="G55" s="196"/>
      <c r="H55" s="196"/>
      <c r="I55" s="8"/>
    </row>
    <row r="56" spans="1:9" ht="15.75">
      <c r="A56" s="8"/>
      <c r="B56" s="8"/>
      <c r="C56" s="8"/>
      <c r="D56" s="8"/>
      <c r="E56" s="8"/>
      <c r="F56" s="7"/>
      <c r="G56" s="7"/>
      <c r="H56" s="7"/>
      <c r="I56" s="8"/>
    </row>
    <row r="57" spans="1:9" ht="15.75">
      <c r="A57" s="23" t="s">
        <v>372</v>
      </c>
      <c r="B57" s="23"/>
      <c r="C57" s="23"/>
      <c r="D57" s="23"/>
      <c r="E57" s="23"/>
      <c r="F57" s="196" t="s">
        <v>369</v>
      </c>
      <c r="G57" s="196"/>
      <c r="H57" s="196"/>
      <c r="I57" s="8"/>
    </row>
    <row r="58" spans="1:9" ht="15.75">
      <c r="A58" s="8"/>
      <c r="B58" s="8"/>
      <c r="C58" s="8"/>
      <c r="D58" s="8"/>
      <c r="E58" s="8"/>
      <c r="F58" s="8"/>
      <c r="G58" s="8"/>
      <c r="H58" s="8"/>
      <c r="I58" s="8"/>
    </row>
    <row r="59" spans="1:8" ht="15.75">
      <c r="A59" s="7"/>
      <c r="B59" s="23"/>
      <c r="C59" s="23"/>
      <c r="D59" s="23"/>
      <c r="E59" s="23"/>
      <c r="F59" s="196"/>
      <c r="G59" s="196"/>
      <c r="H59" s="196"/>
    </row>
    <row r="60" spans="1:8" ht="15.75">
      <c r="A60" s="8"/>
      <c r="B60" s="8"/>
      <c r="C60" s="8"/>
      <c r="D60" s="8"/>
      <c r="E60" s="8"/>
      <c r="F60" s="7"/>
      <c r="G60" s="7"/>
      <c r="H60" s="7"/>
    </row>
    <row r="61" spans="1:8" ht="15.75">
      <c r="A61" s="23"/>
      <c r="B61" s="23"/>
      <c r="C61" s="23"/>
      <c r="D61" s="23"/>
      <c r="E61" s="23"/>
      <c r="F61" s="196"/>
      <c r="G61" s="196"/>
      <c r="H61" s="196"/>
    </row>
    <row r="62" spans="1:8" ht="15.75">
      <c r="A62" s="8"/>
      <c r="B62" s="8"/>
      <c r="C62" s="8"/>
      <c r="D62" s="8"/>
      <c r="E62" s="8"/>
      <c r="F62" s="7"/>
      <c r="G62" s="7"/>
      <c r="H62" s="7"/>
    </row>
    <row r="63" spans="1:8" ht="15.75">
      <c r="A63" s="23"/>
      <c r="B63" s="23"/>
      <c r="C63" s="23"/>
      <c r="D63" s="23"/>
      <c r="E63" s="23"/>
      <c r="F63" s="196"/>
      <c r="G63" s="196"/>
      <c r="H63" s="196"/>
    </row>
    <row r="64" spans="1:8" ht="15.75">
      <c r="A64" s="8"/>
      <c r="B64" s="8"/>
      <c r="C64" s="8"/>
      <c r="D64" s="8"/>
      <c r="E64" s="8"/>
      <c r="F64" s="7"/>
      <c r="G64" s="7"/>
      <c r="H64" s="7"/>
    </row>
    <row r="65" spans="1:8" ht="15.75">
      <c r="A65" s="23"/>
      <c r="B65" s="23"/>
      <c r="C65" s="23"/>
      <c r="D65" s="23"/>
      <c r="E65" s="23"/>
      <c r="F65" s="196"/>
      <c r="G65" s="196"/>
      <c r="H65" s="196"/>
    </row>
    <row r="66" spans="1:8" ht="15.75">
      <c r="A66" s="8"/>
      <c r="B66" s="8"/>
      <c r="C66" s="8"/>
      <c r="D66" s="8"/>
      <c r="E66" s="8"/>
      <c r="F66" s="8"/>
      <c r="G66" s="8"/>
      <c r="H66" s="8"/>
    </row>
    <row r="67" spans="1:8" ht="15.75">
      <c r="A67" s="7"/>
      <c r="B67" s="23"/>
      <c r="C67" s="23"/>
      <c r="D67" s="23"/>
      <c r="E67" s="23"/>
      <c r="F67" s="196"/>
      <c r="G67" s="196"/>
      <c r="H67" s="196"/>
    </row>
    <row r="68" spans="1:8" ht="15.75">
      <c r="A68" s="8"/>
      <c r="B68" s="8"/>
      <c r="C68" s="8"/>
      <c r="D68" s="8"/>
      <c r="E68" s="8"/>
      <c r="F68" s="7"/>
      <c r="G68" s="7"/>
      <c r="H68" s="7"/>
    </row>
    <row r="69" spans="1:8" ht="15.75">
      <c r="A69" s="23"/>
      <c r="B69" s="23"/>
      <c r="C69" s="23"/>
      <c r="D69" s="23"/>
      <c r="E69" s="23"/>
      <c r="F69" s="196"/>
      <c r="G69" s="196"/>
      <c r="H69" s="196"/>
    </row>
    <row r="70" spans="1:8" ht="15.75">
      <c r="A70" s="8"/>
      <c r="B70" s="8"/>
      <c r="C70" s="8"/>
      <c r="D70" s="8"/>
      <c r="E70" s="8"/>
      <c r="F70" s="7"/>
      <c r="G70" s="7"/>
      <c r="H70" s="7"/>
    </row>
    <row r="71" spans="1:8" ht="15.75">
      <c r="A71" s="23"/>
      <c r="B71" s="23"/>
      <c r="C71" s="23"/>
      <c r="D71" s="23"/>
      <c r="E71" s="23"/>
      <c r="F71" s="196"/>
      <c r="G71" s="196"/>
      <c r="H71" s="196"/>
    </row>
    <row r="72" spans="1:8" ht="15.75">
      <c r="A72" s="8"/>
      <c r="B72" s="8"/>
      <c r="C72" s="8"/>
      <c r="D72" s="8"/>
      <c r="E72" s="8"/>
      <c r="F72" s="7"/>
      <c r="G72" s="7"/>
      <c r="H72" s="7"/>
    </row>
    <row r="73" spans="1:8" ht="15.75">
      <c r="A73" s="23"/>
      <c r="B73" s="23"/>
      <c r="C73" s="23"/>
      <c r="D73" s="23"/>
      <c r="E73" s="23"/>
      <c r="F73" s="196"/>
      <c r="G73" s="196"/>
      <c r="H73" s="196"/>
    </row>
    <row r="74" spans="1:8" ht="15.75">
      <c r="A74" s="8"/>
      <c r="B74" s="8"/>
      <c r="C74" s="8"/>
      <c r="D74" s="8"/>
      <c r="E74" s="8"/>
      <c r="F74" s="8"/>
      <c r="G74" s="8"/>
      <c r="H74" s="8"/>
    </row>
    <row r="75" spans="1:8" ht="15.75">
      <c r="A75" s="7"/>
      <c r="B75" s="23"/>
      <c r="C75" s="23"/>
      <c r="D75" s="23"/>
      <c r="E75" s="23"/>
      <c r="F75" s="196"/>
      <c r="G75" s="196"/>
      <c r="H75" s="196"/>
    </row>
    <row r="76" spans="1:8" ht="15.75">
      <c r="A76" s="8"/>
      <c r="B76" s="8"/>
      <c r="C76" s="8"/>
      <c r="D76" s="8"/>
      <c r="E76" s="8"/>
      <c r="F76" s="7"/>
      <c r="G76" s="7"/>
      <c r="H76" s="7"/>
    </row>
    <row r="77" spans="1:8" ht="15.75">
      <c r="A77" s="23"/>
      <c r="B77" s="23"/>
      <c r="C77" s="23"/>
      <c r="D77" s="23"/>
      <c r="E77" s="23"/>
      <c r="F77" s="196"/>
      <c r="G77" s="196"/>
      <c r="H77" s="196"/>
    </row>
    <row r="78" spans="1:8" ht="15.75">
      <c r="A78" s="8"/>
      <c r="B78" s="8"/>
      <c r="C78" s="8"/>
      <c r="D78" s="8"/>
      <c r="E78" s="8"/>
      <c r="F78" s="7"/>
      <c r="G78" s="7"/>
      <c r="H78" s="7"/>
    </row>
    <row r="79" spans="1:8" ht="15.75">
      <c r="A79" s="23"/>
      <c r="B79" s="23"/>
      <c r="C79" s="23"/>
      <c r="D79" s="23"/>
      <c r="E79" s="23"/>
      <c r="F79" s="196"/>
      <c r="G79" s="196"/>
      <c r="H79" s="196"/>
    </row>
    <row r="80" spans="1:8" ht="15.75">
      <c r="A80" s="8"/>
      <c r="B80" s="8"/>
      <c r="C80" s="8"/>
      <c r="D80" s="8"/>
      <c r="E80" s="8"/>
      <c r="F80" s="7"/>
      <c r="G80" s="7"/>
      <c r="H80" s="7"/>
    </row>
    <row r="81" spans="1:8" ht="15.75">
      <c r="A81" s="23"/>
      <c r="B81" s="23"/>
      <c r="C81" s="23"/>
      <c r="D81" s="23"/>
      <c r="E81" s="23"/>
      <c r="F81" s="196"/>
      <c r="G81" s="196"/>
      <c r="H81" s="196"/>
    </row>
    <row r="82" spans="1:8" ht="15.75">
      <c r="A82" s="8"/>
      <c r="B82" s="8"/>
      <c r="C82" s="8"/>
      <c r="D82" s="8"/>
      <c r="E82" s="8"/>
      <c r="F82" s="8"/>
      <c r="G82" s="8"/>
      <c r="H82" s="8"/>
    </row>
  </sheetData>
  <sheetProtection/>
  <mergeCells count="26">
    <mergeCell ref="E1:H1"/>
    <mergeCell ref="E2:H2"/>
    <mergeCell ref="A4:I4"/>
    <mergeCell ref="G7:H7"/>
    <mergeCell ref="A41:I41"/>
    <mergeCell ref="A5:H5"/>
    <mergeCell ref="A8:A9"/>
    <mergeCell ref="B8:H8"/>
    <mergeCell ref="G42:H42"/>
    <mergeCell ref="F51:H51"/>
    <mergeCell ref="F53:H53"/>
    <mergeCell ref="F55:H55"/>
    <mergeCell ref="F81:H81"/>
    <mergeCell ref="A47:I47"/>
    <mergeCell ref="F61:H61"/>
    <mergeCell ref="F63:H63"/>
    <mergeCell ref="F65:H65"/>
    <mergeCell ref="F67:H67"/>
    <mergeCell ref="F69:H69"/>
    <mergeCell ref="F71:H71"/>
    <mergeCell ref="F57:H57"/>
    <mergeCell ref="F59:H59"/>
    <mergeCell ref="F73:H73"/>
    <mergeCell ref="F75:H75"/>
    <mergeCell ref="F77:H77"/>
    <mergeCell ref="F79:H7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2.125" style="0" customWidth="1"/>
    <col min="7" max="7" width="9.625" style="0" bestFit="1" customWidth="1"/>
    <col min="8" max="8" width="12.00390625" style="0" customWidth="1"/>
  </cols>
  <sheetData>
    <row r="1" spans="5:8" ht="15">
      <c r="E1" s="173" t="s">
        <v>412</v>
      </c>
      <c r="F1" s="173"/>
      <c r="G1" s="173"/>
      <c r="H1" s="173"/>
    </row>
    <row r="2" spans="5:8" ht="15">
      <c r="E2" s="174" t="s">
        <v>364</v>
      </c>
      <c r="F2" s="174"/>
      <c r="G2" s="174"/>
      <c r="H2" s="174"/>
    </row>
    <row r="4" spans="1:9" ht="16.5">
      <c r="A4" s="169" t="s">
        <v>359</v>
      </c>
      <c r="B4" s="169"/>
      <c r="C4" s="169"/>
      <c r="D4" s="169"/>
      <c r="E4" s="169"/>
      <c r="F4" s="169"/>
      <c r="G4" s="169"/>
      <c r="H4" s="169"/>
      <c r="I4" s="169"/>
    </row>
    <row r="5" spans="1:8" ht="16.5">
      <c r="A5" s="237" t="s">
        <v>399</v>
      </c>
      <c r="B5" s="237"/>
      <c r="C5" s="237"/>
      <c r="D5" s="237"/>
      <c r="E5" s="237"/>
      <c r="F5" s="237"/>
      <c r="G5" s="237"/>
      <c r="H5" s="237"/>
    </row>
    <row r="6" spans="1:8" ht="12.75">
      <c r="A6" s="137"/>
      <c r="B6" s="137"/>
      <c r="C6" s="137"/>
      <c r="D6" s="137"/>
      <c r="E6" s="137"/>
      <c r="F6" s="137"/>
      <c r="G6" s="137"/>
      <c r="H6" s="137"/>
    </row>
    <row r="7" spans="1:8" ht="15">
      <c r="A7" s="5"/>
      <c r="B7" s="1"/>
      <c r="C7" s="1"/>
      <c r="D7" s="1"/>
      <c r="E7" s="1"/>
      <c r="F7" s="1"/>
      <c r="G7" s="197" t="s">
        <v>366</v>
      </c>
      <c r="H7" s="197"/>
    </row>
    <row r="8" spans="1:10" ht="40.5" customHeight="1">
      <c r="A8" s="164" t="s">
        <v>38</v>
      </c>
      <c r="B8" s="208" t="s">
        <v>253</v>
      </c>
      <c r="C8" s="208"/>
      <c r="D8" s="208"/>
      <c r="E8" s="208"/>
      <c r="F8" s="208"/>
      <c r="G8" s="208"/>
      <c r="H8" s="208"/>
      <c r="I8" s="8"/>
      <c r="J8" s="8"/>
    </row>
    <row r="9" spans="1:10" ht="31.5">
      <c r="A9" s="165"/>
      <c r="B9" s="22" t="s">
        <v>39</v>
      </c>
      <c r="C9" s="22" t="s">
        <v>40</v>
      </c>
      <c r="D9" s="22" t="s">
        <v>41</v>
      </c>
      <c r="E9" s="22" t="s">
        <v>42</v>
      </c>
      <c r="F9" s="22" t="s">
        <v>43</v>
      </c>
      <c r="G9" s="22" t="s">
        <v>240</v>
      </c>
      <c r="H9" s="22" t="s">
        <v>37</v>
      </c>
      <c r="I9" s="8"/>
      <c r="J9" s="8"/>
    </row>
    <row r="10" spans="1:10" ht="15.75">
      <c r="A10" s="39" t="s">
        <v>150</v>
      </c>
      <c r="B10" s="144"/>
      <c r="C10" s="32"/>
      <c r="D10" s="4">
        <v>10.021</v>
      </c>
      <c r="E10" s="15"/>
      <c r="F10" s="15"/>
      <c r="G10" s="15"/>
      <c r="H10" s="17">
        <f aca="true" t="shared" si="0" ref="H10:H23">B10+C10+D10+E10+F10</f>
        <v>10.021</v>
      </c>
      <c r="I10" s="8"/>
      <c r="J10" s="8"/>
    </row>
    <row r="11" spans="1:10" ht="15.75">
      <c r="A11" s="39" t="s">
        <v>150</v>
      </c>
      <c r="B11" s="16"/>
      <c r="C11" s="15"/>
      <c r="D11" s="15"/>
      <c r="E11" s="35">
        <v>12.333</v>
      </c>
      <c r="F11" s="15"/>
      <c r="G11" s="15"/>
      <c r="H11" s="17">
        <f t="shared" si="0"/>
        <v>12.333</v>
      </c>
      <c r="I11" s="8"/>
      <c r="J11" s="8"/>
    </row>
    <row r="12" spans="1:10" ht="15.75">
      <c r="A12" s="39" t="s">
        <v>153</v>
      </c>
      <c r="B12" s="16"/>
      <c r="C12" s="15"/>
      <c r="D12" s="15"/>
      <c r="E12" s="35">
        <v>83.119</v>
      </c>
      <c r="F12" s="15"/>
      <c r="G12" s="15"/>
      <c r="H12" s="17">
        <f t="shared" si="0"/>
        <v>83.119</v>
      </c>
      <c r="I12" s="8"/>
      <c r="J12" s="8"/>
    </row>
    <row r="13" spans="1:10" ht="15.75">
      <c r="A13" s="39" t="s">
        <v>151</v>
      </c>
      <c r="B13" s="16"/>
      <c r="C13" s="15"/>
      <c r="D13" s="15"/>
      <c r="E13" s="35">
        <v>2.448</v>
      </c>
      <c r="F13" s="15"/>
      <c r="G13" s="15"/>
      <c r="H13" s="17">
        <f t="shared" si="0"/>
        <v>2.448</v>
      </c>
      <c r="I13" s="8"/>
      <c r="J13" s="8"/>
    </row>
    <row r="14" spans="1:10" ht="15.75">
      <c r="A14" s="34" t="s">
        <v>25</v>
      </c>
      <c r="B14" s="16"/>
      <c r="C14" s="15"/>
      <c r="D14" s="15"/>
      <c r="E14" s="35">
        <v>11.568</v>
      </c>
      <c r="F14" s="15"/>
      <c r="G14" s="15"/>
      <c r="H14" s="17">
        <f t="shared" si="0"/>
        <v>11.568</v>
      </c>
      <c r="I14" s="8"/>
      <c r="J14" s="8"/>
    </row>
    <row r="15" spans="1:10" ht="15.75">
      <c r="A15" s="39" t="s">
        <v>26</v>
      </c>
      <c r="B15" s="16"/>
      <c r="C15" s="15"/>
      <c r="D15" s="15"/>
      <c r="E15" s="35">
        <v>82.9</v>
      </c>
      <c r="F15" s="15"/>
      <c r="G15" s="15"/>
      <c r="H15" s="17">
        <f t="shared" si="0"/>
        <v>82.9</v>
      </c>
      <c r="I15" s="8"/>
      <c r="J15" s="8"/>
    </row>
    <row r="16" spans="1:10" ht="15.75">
      <c r="A16" s="34" t="s">
        <v>152</v>
      </c>
      <c r="B16" s="16"/>
      <c r="C16" s="15"/>
      <c r="D16" s="15"/>
      <c r="E16" s="35">
        <v>1.817</v>
      </c>
      <c r="F16" s="15"/>
      <c r="G16" s="15"/>
      <c r="H16" s="17">
        <f t="shared" si="0"/>
        <v>1.817</v>
      </c>
      <c r="I16" s="8"/>
      <c r="J16" s="8"/>
    </row>
    <row r="17" spans="1:10" ht="15.75">
      <c r="A17" s="39" t="s">
        <v>443</v>
      </c>
      <c r="B17" s="16"/>
      <c r="C17" s="15"/>
      <c r="D17" s="15"/>
      <c r="E17" s="78"/>
      <c r="F17" s="78">
        <v>265.39</v>
      </c>
      <c r="G17" s="20"/>
      <c r="H17" s="17">
        <f>SUM(E17:G17)</f>
        <v>265.39</v>
      </c>
      <c r="I17" s="8"/>
      <c r="J17" s="8"/>
    </row>
    <row r="18" spans="1:10" ht="15.75">
      <c r="A18" s="39" t="s">
        <v>444</v>
      </c>
      <c r="B18" s="16"/>
      <c r="C18" s="15"/>
      <c r="D18" s="15"/>
      <c r="E18" s="78"/>
      <c r="F18" s="78"/>
      <c r="G18" s="20">
        <v>160.01</v>
      </c>
      <c r="H18" s="17">
        <f>SUM(B18:G18)</f>
        <v>160.01</v>
      </c>
      <c r="I18" s="8"/>
      <c r="J18" s="8"/>
    </row>
    <row r="19" spans="1:10" ht="15.75">
      <c r="A19" s="18" t="s">
        <v>154</v>
      </c>
      <c r="B19" s="16"/>
      <c r="C19" s="15"/>
      <c r="D19" s="15"/>
      <c r="E19" s="15"/>
      <c r="F19" s="35">
        <v>20.965</v>
      </c>
      <c r="G19" s="35"/>
      <c r="H19" s="17">
        <f t="shared" si="0"/>
        <v>20.965</v>
      </c>
      <c r="I19" s="8"/>
      <c r="J19" s="8"/>
    </row>
    <row r="20" spans="1:10" ht="15.75">
      <c r="A20" s="44" t="s">
        <v>155</v>
      </c>
      <c r="B20" s="16"/>
      <c r="C20" s="15"/>
      <c r="D20" s="15"/>
      <c r="E20" s="15"/>
      <c r="F20" s="35">
        <v>57.514</v>
      </c>
      <c r="G20" s="35"/>
      <c r="H20" s="17">
        <f t="shared" si="0"/>
        <v>57.514</v>
      </c>
      <c r="I20" s="8"/>
      <c r="J20" s="8"/>
    </row>
    <row r="21" spans="1:10" ht="31.5">
      <c r="A21" s="34" t="s">
        <v>409</v>
      </c>
      <c r="B21" s="16"/>
      <c r="C21" s="15"/>
      <c r="D21" s="15"/>
      <c r="E21" s="15"/>
      <c r="F21" s="35">
        <v>20.5</v>
      </c>
      <c r="G21" s="35"/>
      <c r="H21" s="17">
        <f t="shared" si="0"/>
        <v>20.5</v>
      </c>
      <c r="I21" s="8"/>
      <c r="J21" s="8"/>
    </row>
    <row r="22" spans="1:10" ht="15.75">
      <c r="A22" s="75" t="s">
        <v>410</v>
      </c>
      <c r="B22" s="16"/>
      <c r="C22" s="15"/>
      <c r="D22" s="15"/>
      <c r="E22" s="15"/>
      <c r="F22" s="35">
        <v>5.13</v>
      </c>
      <c r="G22" s="35"/>
      <c r="H22" s="17">
        <f t="shared" si="0"/>
        <v>5.13</v>
      </c>
      <c r="I22" s="8"/>
      <c r="J22" s="8"/>
    </row>
    <row r="23" spans="1:10" ht="15.75">
      <c r="A23" s="75" t="s">
        <v>411</v>
      </c>
      <c r="B23" s="16"/>
      <c r="C23" s="15"/>
      <c r="D23" s="15"/>
      <c r="E23" s="15"/>
      <c r="F23" s="35">
        <v>20.87</v>
      </c>
      <c r="G23" s="35"/>
      <c r="H23" s="17">
        <f t="shared" si="0"/>
        <v>20.87</v>
      </c>
      <c r="I23" s="8"/>
      <c r="J23" s="8"/>
    </row>
    <row r="24" spans="1:10" ht="31.5">
      <c r="A24" s="30" t="s">
        <v>445</v>
      </c>
      <c r="B24" s="16"/>
      <c r="C24" s="15"/>
      <c r="D24" s="15"/>
      <c r="E24" s="15"/>
      <c r="F24" s="35"/>
      <c r="G24" s="35">
        <v>9.387</v>
      </c>
      <c r="H24" s="17">
        <f>SUM(B24:G24)</f>
        <v>9.387</v>
      </c>
      <c r="I24" s="8"/>
      <c r="J24" s="8"/>
    </row>
    <row r="25" spans="1:10" ht="42.75" customHeight="1">
      <c r="A25" s="50" t="s">
        <v>44</v>
      </c>
      <c r="B25" s="17">
        <f>SUM(B10:B21)</f>
        <v>0</v>
      </c>
      <c r="C25" s="17">
        <f>SUM(C10:C21)</f>
        <v>0</v>
      </c>
      <c r="D25" s="17">
        <f>SUM(D10:D21)</f>
        <v>10.021</v>
      </c>
      <c r="E25" s="17">
        <f>SUM(E10:E24)</f>
        <v>194.185</v>
      </c>
      <c r="F25" s="17">
        <f>SUM(F10:F24)</f>
        <v>390.36899999999997</v>
      </c>
      <c r="G25" s="17">
        <f>SUM(G10:G24)</f>
        <v>169.397</v>
      </c>
      <c r="H25" s="17">
        <v>763.98</v>
      </c>
      <c r="I25" s="8"/>
      <c r="J25" s="8"/>
    </row>
    <row r="26" spans="1:10" ht="44.25" customHeight="1">
      <c r="A26" s="51" t="s">
        <v>45</v>
      </c>
      <c r="B26" s="20">
        <v>0</v>
      </c>
      <c r="C26" s="20">
        <v>0</v>
      </c>
      <c r="D26" s="17">
        <v>21.56</v>
      </c>
      <c r="E26" s="20">
        <v>183.55</v>
      </c>
      <c r="F26" s="20">
        <v>186.26</v>
      </c>
      <c r="G26" s="17">
        <v>216.029</v>
      </c>
      <c r="H26" s="17">
        <f>SUM(B26:G26)</f>
        <v>607.399</v>
      </c>
      <c r="I26" s="8"/>
      <c r="J26" s="8"/>
    </row>
    <row r="27" spans="1:10" ht="63">
      <c r="A27" s="70" t="s">
        <v>379</v>
      </c>
      <c r="B27" s="12"/>
      <c r="C27" s="12"/>
      <c r="D27" s="12"/>
      <c r="E27" s="12"/>
      <c r="F27" s="12"/>
      <c r="G27" s="12"/>
      <c r="H27" s="13">
        <v>156.852</v>
      </c>
      <c r="I27" s="8"/>
      <c r="J27" s="8"/>
    </row>
    <row r="28" spans="1:10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.75">
      <c r="A29" s="198" t="s">
        <v>362</v>
      </c>
      <c r="B29" s="198"/>
      <c r="C29" s="198"/>
      <c r="D29" s="198"/>
      <c r="E29" s="198"/>
      <c r="F29" s="198"/>
      <c r="G29" s="198"/>
      <c r="H29" s="198"/>
      <c r="I29" s="198"/>
      <c r="J29" s="8"/>
    </row>
    <row r="30" spans="1:10" ht="22.5" customHeight="1">
      <c r="A30" s="21"/>
      <c r="B30" s="21"/>
      <c r="C30" s="21"/>
      <c r="D30" s="21"/>
      <c r="E30" s="21"/>
      <c r="F30" s="21"/>
      <c r="G30" s="197" t="s">
        <v>365</v>
      </c>
      <c r="H30" s="197"/>
      <c r="I30" s="21"/>
      <c r="J30" s="8"/>
    </row>
    <row r="31" spans="1:10" ht="17.25" customHeight="1">
      <c r="A31" s="2" t="s">
        <v>312</v>
      </c>
      <c r="B31" s="15"/>
      <c r="C31" s="17"/>
      <c r="D31" s="15"/>
      <c r="E31" s="4">
        <v>135.77</v>
      </c>
      <c r="F31" s="15"/>
      <c r="G31" s="15"/>
      <c r="H31" s="17">
        <v>135.77</v>
      </c>
      <c r="I31" s="8"/>
      <c r="J31" s="8"/>
    </row>
    <row r="32" spans="1:10" ht="47.25">
      <c r="A32" s="98" t="s">
        <v>363</v>
      </c>
      <c r="B32" s="12"/>
      <c r="C32" s="12"/>
      <c r="D32" s="12"/>
      <c r="E32" s="12"/>
      <c r="F32" s="12"/>
      <c r="G32" s="12"/>
      <c r="H32" s="4">
        <v>313.43</v>
      </c>
      <c r="I32" s="8"/>
      <c r="J32" s="8"/>
    </row>
    <row r="33" spans="1:10" ht="20.25" customHeight="1">
      <c r="A33" s="198"/>
      <c r="B33" s="198"/>
      <c r="C33" s="198"/>
      <c r="D33" s="198"/>
      <c r="E33" s="198"/>
      <c r="F33" s="198"/>
      <c r="G33" s="198"/>
      <c r="H33" s="198"/>
      <c r="I33" s="198"/>
      <c r="J33" s="198"/>
    </row>
    <row r="34" spans="1:10" ht="107.25" customHeight="1">
      <c r="A34" s="70" t="s">
        <v>381</v>
      </c>
      <c r="B34" s="12"/>
      <c r="C34" s="12"/>
      <c r="D34" s="12"/>
      <c r="E34" s="12"/>
      <c r="F34" s="12"/>
      <c r="G34" s="12"/>
      <c r="H34" s="4">
        <v>449.2</v>
      </c>
      <c r="I34" s="8"/>
      <c r="J34" s="8"/>
    </row>
    <row r="35" spans="1:10" ht="15.7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.7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.7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.75">
      <c r="A38" s="7" t="s">
        <v>390</v>
      </c>
      <c r="B38" s="23"/>
      <c r="C38" s="23"/>
      <c r="D38" s="23"/>
      <c r="E38" s="23"/>
      <c r="F38" s="196" t="s">
        <v>391</v>
      </c>
      <c r="G38" s="196"/>
      <c r="H38" s="196"/>
      <c r="I38" s="8"/>
      <c r="J38" s="8"/>
    </row>
    <row r="39" spans="1:10" ht="15.75">
      <c r="A39" s="8"/>
      <c r="B39" s="8"/>
      <c r="C39" s="8"/>
      <c r="D39" s="8"/>
      <c r="E39" s="8"/>
      <c r="F39" s="7"/>
      <c r="G39" s="7"/>
      <c r="H39" s="7"/>
      <c r="I39" s="8"/>
      <c r="J39" s="8"/>
    </row>
    <row r="40" spans="1:10" ht="15.75">
      <c r="A40" s="23" t="s">
        <v>370</v>
      </c>
      <c r="B40" s="23"/>
      <c r="C40" s="23"/>
      <c r="D40" s="23"/>
      <c r="E40" s="23"/>
      <c r="F40" s="196" t="s">
        <v>367</v>
      </c>
      <c r="G40" s="196"/>
      <c r="H40" s="196"/>
      <c r="I40" s="8"/>
      <c r="J40" s="8"/>
    </row>
    <row r="41" spans="1:10" ht="15.75">
      <c r="A41" s="8"/>
      <c r="B41" s="8"/>
      <c r="C41" s="8"/>
      <c r="D41" s="8"/>
      <c r="E41" s="8"/>
      <c r="F41" s="7"/>
      <c r="G41" s="7"/>
      <c r="H41" s="7"/>
      <c r="I41" s="8"/>
      <c r="J41" s="8"/>
    </row>
    <row r="42" spans="1:10" ht="15.75">
      <c r="A42" s="23" t="s">
        <v>371</v>
      </c>
      <c r="B42" s="23"/>
      <c r="C42" s="23"/>
      <c r="D42" s="23"/>
      <c r="E42" s="23"/>
      <c r="F42" s="196" t="s">
        <v>368</v>
      </c>
      <c r="G42" s="196"/>
      <c r="H42" s="196"/>
      <c r="I42" s="8"/>
      <c r="J42" s="8"/>
    </row>
    <row r="43" spans="1:10" ht="15.75">
      <c r="A43" s="8"/>
      <c r="B43" s="8"/>
      <c r="C43" s="8"/>
      <c r="D43" s="8"/>
      <c r="E43" s="8"/>
      <c r="F43" s="7"/>
      <c r="G43" s="7"/>
      <c r="H43" s="7"/>
      <c r="I43" s="8"/>
      <c r="J43" s="8"/>
    </row>
    <row r="44" spans="1:10" ht="15.75">
      <c r="A44" s="23" t="s">
        <v>372</v>
      </c>
      <c r="B44" s="23"/>
      <c r="C44" s="23"/>
      <c r="D44" s="23"/>
      <c r="E44" s="23"/>
      <c r="F44" s="196" t="s">
        <v>369</v>
      </c>
      <c r="G44" s="196"/>
      <c r="H44" s="196"/>
      <c r="I44" s="8"/>
      <c r="J44" s="8"/>
    </row>
    <row r="45" spans="1:10" ht="15.7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</sheetData>
  <sheetProtection/>
  <mergeCells count="14">
    <mergeCell ref="E1:H1"/>
    <mergeCell ref="E2:H2"/>
    <mergeCell ref="A4:I4"/>
    <mergeCell ref="F42:H42"/>
    <mergeCell ref="F44:H44"/>
    <mergeCell ref="A29:I29"/>
    <mergeCell ref="A5:H5"/>
    <mergeCell ref="A8:A9"/>
    <mergeCell ref="B8:H8"/>
    <mergeCell ref="G7:H7"/>
    <mergeCell ref="G30:H30"/>
    <mergeCell ref="A33:J33"/>
    <mergeCell ref="F38:H38"/>
    <mergeCell ref="F40:H40"/>
  </mergeCells>
  <printOptions/>
  <pageMargins left="0.7086614173228347" right="0.7086614173228347" top="0.1968503937007874" bottom="0.1968503937007874" header="0" footer="0"/>
  <pageSetup fitToHeight="0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SheetLayoutView="100" zoomScalePageLayoutView="0" workbookViewId="0" topLeftCell="A1">
      <selection activeCell="B8" sqref="B8:H8"/>
    </sheetView>
  </sheetViews>
  <sheetFormatPr defaultColWidth="9.00390625" defaultRowHeight="12.75"/>
  <cols>
    <col min="1" max="1" width="32.625" style="0" customWidth="1"/>
    <col min="2" max="3" width="10.125" style="0" customWidth="1"/>
    <col min="4" max="4" width="10.625" style="0" customWidth="1"/>
    <col min="5" max="5" width="10.00390625" style="0" customWidth="1"/>
    <col min="6" max="6" width="9.75390625" style="0" customWidth="1"/>
    <col min="7" max="7" width="9.875" style="0" customWidth="1"/>
    <col min="8" max="8" width="11.375" style="0" customWidth="1"/>
    <col min="9" max="9" width="0.37109375" style="0" customWidth="1"/>
    <col min="10" max="10" width="9.125" style="0" hidden="1" customWidth="1"/>
  </cols>
  <sheetData>
    <row r="1" spans="5:8" ht="15">
      <c r="E1" s="173" t="s">
        <v>374</v>
      </c>
      <c r="F1" s="173"/>
      <c r="G1" s="173"/>
      <c r="H1" s="173"/>
    </row>
    <row r="2" spans="5:8" ht="15">
      <c r="E2" s="174" t="s">
        <v>364</v>
      </c>
      <c r="F2" s="174"/>
      <c r="G2" s="174"/>
      <c r="H2" s="174"/>
    </row>
    <row r="4" spans="1:9" ht="16.5">
      <c r="A4" s="169" t="s">
        <v>359</v>
      </c>
      <c r="B4" s="169"/>
      <c r="C4" s="169"/>
      <c r="D4" s="169"/>
      <c r="E4" s="169"/>
      <c r="F4" s="169"/>
      <c r="G4" s="169"/>
      <c r="H4" s="169"/>
      <c r="I4" s="169"/>
    </row>
    <row r="5" spans="1:8" ht="16.5">
      <c r="A5" s="145" t="s">
        <v>400</v>
      </c>
      <c r="B5" s="145"/>
      <c r="C5" s="145"/>
      <c r="D5" s="145"/>
      <c r="E5" s="145"/>
      <c r="F5" s="145"/>
      <c r="G5" s="145"/>
      <c r="H5" s="145"/>
    </row>
    <row r="6" spans="1:8" ht="12.75">
      <c r="A6" s="137"/>
      <c r="B6" s="137"/>
      <c r="C6" s="137"/>
      <c r="D6" s="137"/>
      <c r="E6" s="137"/>
      <c r="F6" s="137"/>
      <c r="G6" s="137"/>
      <c r="H6" s="137"/>
    </row>
    <row r="7" spans="1:8" ht="15">
      <c r="A7" s="5"/>
      <c r="B7" s="1"/>
      <c r="C7" s="1"/>
      <c r="D7" s="1"/>
      <c r="E7" s="1"/>
      <c r="F7" s="1"/>
      <c r="G7" s="197" t="s">
        <v>366</v>
      </c>
      <c r="H7" s="197"/>
    </row>
    <row r="8" spans="1:10" ht="25.5" customHeight="1">
      <c r="A8" s="164" t="s">
        <v>38</v>
      </c>
      <c r="B8" s="208" t="s">
        <v>253</v>
      </c>
      <c r="C8" s="208"/>
      <c r="D8" s="208"/>
      <c r="E8" s="208"/>
      <c r="F8" s="208"/>
      <c r="G8" s="208"/>
      <c r="H8" s="208"/>
      <c r="I8" s="8"/>
      <c r="J8" s="8"/>
    </row>
    <row r="9" spans="1:10" ht="15.75">
      <c r="A9" s="165"/>
      <c r="B9" s="22" t="s">
        <v>39</v>
      </c>
      <c r="C9" s="22" t="s">
        <v>40</v>
      </c>
      <c r="D9" s="22" t="s">
        <v>41</v>
      </c>
      <c r="E9" s="22" t="s">
        <v>42</v>
      </c>
      <c r="F9" s="22" t="s">
        <v>43</v>
      </c>
      <c r="G9" s="22" t="s">
        <v>240</v>
      </c>
      <c r="H9" s="22" t="s">
        <v>37</v>
      </c>
      <c r="I9" s="8"/>
      <c r="J9" s="8"/>
    </row>
    <row r="10" spans="1:10" ht="15.75">
      <c r="A10" s="2" t="s">
        <v>49</v>
      </c>
      <c r="B10" s="144"/>
      <c r="C10" s="32"/>
      <c r="D10" s="4">
        <v>16.874</v>
      </c>
      <c r="E10" s="15"/>
      <c r="F10" s="15"/>
      <c r="G10" s="15"/>
      <c r="H10" s="17">
        <f aca="true" t="shared" si="0" ref="H10:H19">B10+C10+D10+E10+F10</f>
        <v>16.874</v>
      </c>
      <c r="I10" s="8"/>
      <c r="J10" s="8"/>
    </row>
    <row r="11" spans="1:10" ht="15.75">
      <c r="A11" s="2" t="s">
        <v>26</v>
      </c>
      <c r="B11" s="16"/>
      <c r="C11" s="15"/>
      <c r="D11" s="4">
        <v>9.376</v>
      </c>
      <c r="E11" s="35"/>
      <c r="F11" s="15"/>
      <c r="G11" s="15"/>
      <c r="H11" s="17">
        <f t="shared" si="0"/>
        <v>9.376</v>
      </c>
      <c r="I11" s="8"/>
      <c r="J11" s="8"/>
    </row>
    <row r="12" spans="1:10" ht="15.75">
      <c r="A12" s="2" t="s">
        <v>0</v>
      </c>
      <c r="B12" s="16"/>
      <c r="C12" s="15"/>
      <c r="D12" s="4">
        <v>2.876</v>
      </c>
      <c r="E12" s="35"/>
      <c r="F12" s="15"/>
      <c r="G12" s="15"/>
      <c r="H12" s="17">
        <f t="shared" si="0"/>
        <v>2.876</v>
      </c>
      <c r="I12" s="8"/>
      <c r="J12" s="8"/>
    </row>
    <row r="13" spans="1:10" ht="15.75">
      <c r="A13" s="2" t="s">
        <v>65</v>
      </c>
      <c r="B13" s="16"/>
      <c r="C13" s="15"/>
      <c r="D13" s="4">
        <v>7.97</v>
      </c>
      <c r="E13" s="35"/>
      <c r="F13" s="15"/>
      <c r="G13" s="15"/>
      <c r="H13" s="17">
        <f t="shared" si="0"/>
        <v>7.97</v>
      </c>
      <c r="I13" s="8"/>
      <c r="J13" s="8"/>
    </row>
    <row r="14" spans="1:10" ht="15.75">
      <c r="A14" s="2" t="s">
        <v>1</v>
      </c>
      <c r="B14" s="16"/>
      <c r="C14" s="15"/>
      <c r="D14" s="15"/>
      <c r="E14" s="4">
        <v>4.734</v>
      </c>
      <c r="F14" s="15"/>
      <c r="G14" s="15"/>
      <c r="H14" s="17">
        <f t="shared" si="0"/>
        <v>4.734</v>
      </c>
      <c r="I14" s="8"/>
      <c r="J14" s="8"/>
    </row>
    <row r="15" spans="1:10" ht="15.75">
      <c r="A15" s="2" t="s">
        <v>156</v>
      </c>
      <c r="B15" s="16"/>
      <c r="C15" s="15"/>
      <c r="D15" s="15"/>
      <c r="E15" s="4">
        <v>131.436</v>
      </c>
      <c r="F15" s="15"/>
      <c r="G15" s="15"/>
      <c r="H15" s="17">
        <f t="shared" si="0"/>
        <v>131.436</v>
      </c>
      <c r="I15" s="8"/>
      <c r="J15" s="8"/>
    </row>
    <row r="16" spans="1:10" ht="15.75">
      <c r="A16" s="2" t="s">
        <v>157</v>
      </c>
      <c r="B16" s="16"/>
      <c r="C16" s="15"/>
      <c r="D16" s="15"/>
      <c r="E16" s="4">
        <v>4.805</v>
      </c>
      <c r="F16" s="15"/>
      <c r="G16" s="15"/>
      <c r="H16" s="17">
        <f t="shared" si="0"/>
        <v>4.805</v>
      </c>
      <c r="I16" s="8"/>
      <c r="J16" s="8"/>
    </row>
    <row r="17" spans="1:10" ht="31.5">
      <c r="A17" s="2" t="s">
        <v>15</v>
      </c>
      <c r="B17" s="16"/>
      <c r="C17" s="15"/>
      <c r="D17" s="15"/>
      <c r="E17" s="4">
        <v>25.976</v>
      </c>
      <c r="F17" s="15"/>
      <c r="G17" s="15"/>
      <c r="H17" s="4">
        <v>25.976</v>
      </c>
      <c r="I17" s="8"/>
      <c r="J17" s="8"/>
    </row>
    <row r="18" spans="1:10" ht="15.75">
      <c r="A18" s="18" t="s">
        <v>151</v>
      </c>
      <c r="B18" s="16"/>
      <c r="C18" s="15"/>
      <c r="D18" s="15"/>
      <c r="E18" s="15"/>
      <c r="F18" s="19">
        <v>13.558</v>
      </c>
      <c r="G18" s="19"/>
      <c r="H18" s="17">
        <f t="shared" si="0"/>
        <v>13.558</v>
      </c>
      <c r="I18" s="8"/>
      <c r="J18" s="8"/>
    </row>
    <row r="19" spans="1:10" ht="15.75">
      <c r="A19" s="13" t="s">
        <v>158</v>
      </c>
      <c r="B19" s="16"/>
      <c r="C19" s="15"/>
      <c r="D19" s="15"/>
      <c r="E19" s="15"/>
      <c r="F19" s="19">
        <v>43.338</v>
      </c>
      <c r="G19" s="19"/>
      <c r="H19" s="17">
        <f t="shared" si="0"/>
        <v>43.338</v>
      </c>
      <c r="I19" s="8"/>
      <c r="J19" s="8"/>
    </row>
    <row r="20" spans="1:10" ht="15.75">
      <c r="A20" s="2" t="s">
        <v>159</v>
      </c>
      <c r="B20" s="36"/>
      <c r="C20" s="17"/>
      <c r="D20" s="15"/>
      <c r="E20" s="15"/>
      <c r="F20" s="19">
        <v>29.276</v>
      </c>
      <c r="G20" s="19">
        <v>24.304</v>
      </c>
      <c r="H20" s="17">
        <f aca="true" t="shared" si="1" ref="H20:H26">SUM(B20:G20)</f>
        <v>53.58</v>
      </c>
      <c r="I20" s="8"/>
      <c r="J20" s="8"/>
    </row>
    <row r="21" spans="1:10" ht="15.75">
      <c r="A21" s="117" t="s">
        <v>256</v>
      </c>
      <c r="B21" s="36"/>
      <c r="C21" s="17"/>
      <c r="D21" s="15"/>
      <c r="E21" s="15"/>
      <c r="F21" s="19"/>
      <c r="G21" s="19">
        <v>192.039</v>
      </c>
      <c r="H21" s="17">
        <f t="shared" si="1"/>
        <v>192.039</v>
      </c>
      <c r="I21" s="8"/>
      <c r="J21" s="8"/>
    </row>
    <row r="22" spans="1:10" ht="15.75">
      <c r="A22" s="117" t="s">
        <v>257</v>
      </c>
      <c r="B22" s="36"/>
      <c r="C22" s="17"/>
      <c r="D22" s="15"/>
      <c r="E22" s="15"/>
      <c r="F22" s="19"/>
      <c r="G22" s="19">
        <v>27.167</v>
      </c>
      <c r="H22" s="17">
        <f t="shared" si="1"/>
        <v>27.167</v>
      </c>
      <c r="I22" s="8"/>
      <c r="J22" s="8"/>
    </row>
    <row r="23" spans="1:10" ht="33" customHeight="1">
      <c r="A23" s="117" t="s">
        <v>329</v>
      </c>
      <c r="B23" s="36"/>
      <c r="C23" s="17"/>
      <c r="D23" s="15"/>
      <c r="E23" s="15"/>
      <c r="F23" s="19"/>
      <c r="G23" s="19">
        <v>74.99</v>
      </c>
      <c r="H23" s="17">
        <f t="shared" si="1"/>
        <v>74.99</v>
      </c>
      <c r="I23" s="8"/>
      <c r="J23" s="8"/>
    </row>
    <row r="24" spans="1:10" ht="31.5">
      <c r="A24" s="117" t="s">
        <v>328</v>
      </c>
      <c r="B24" s="36"/>
      <c r="C24" s="17"/>
      <c r="D24" s="15"/>
      <c r="E24" s="15"/>
      <c r="F24" s="19"/>
      <c r="G24" s="19">
        <v>103.131</v>
      </c>
      <c r="H24" s="17">
        <f t="shared" si="1"/>
        <v>103.131</v>
      </c>
      <c r="I24" s="8"/>
      <c r="J24" s="8"/>
    </row>
    <row r="25" spans="1:10" ht="18.75" customHeight="1">
      <c r="A25" s="117" t="s">
        <v>196</v>
      </c>
      <c r="B25" s="36"/>
      <c r="C25" s="17"/>
      <c r="D25" s="15"/>
      <c r="E25" s="15"/>
      <c r="F25" s="19"/>
      <c r="G25" s="19">
        <v>8.248</v>
      </c>
      <c r="H25" s="17">
        <f t="shared" si="1"/>
        <v>8.248</v>
      </c>
      <c r="I25" s="8"/>
      <c r="J25" s="8"/>
    </row>
    <row r="26" spans="1:10" ht="15.75">
      <c r="A26" s="117" t="s">
        <v>330</v>
      </c>
      <c r="B26" s="36"/>
      <c r="C26" s="17"/>
      <c r="D26" s="15"/>
      <c r="E26" s="15"/>
      <c r="F26" s="19"/>
      <c r="G26" s="19">
        <v>5.962</v>
      </c>
      <c r="H26" s="17">
        <f t="shared" si="1"/>
        <v>5.962</v>
      </c>
      <c r="I26" s="8"/>
      <c r="J26" s="8"/>
    </row>
    <row r="27" spans="1:13" ht="30.75" customHeight="1">
      <c r="A27" s="50" t="s">
        <v>44</v>
      </c>
      <c r="B27" s="17">
        <f>SUM(B10:B20)</f>
        <v>0</v>
      </c>
      <c r="C27" s="17">
        <f>SUM(C10:C20)</f>
        <v>0</v>
      </c>
      <c r="D27" s="17">
        <f>SUM(D10:D20)</f>
        <v>37.096000000000004</v>
      </c>
      <c r="E27" s="17">
        <f>SUM(E10:E20)</f>
        <v>166.95100000000002</v>
      </c>
      <c r="F27" s="17">
        <f>SUM(F10:F20)</f>
        <v>86.172</v>
      </c>
      <c r="G27" s="17">
        <f>SUM(G10:G26)</f>
        <v>435.84099999999995</v>
      </c>
      <c r="H27" s="17">
        <f>SUM(H10:H26)</f>
        <v>726.0600000000001</v>
      </c>
      <c r="I27" s="8"/>
      <c r="J27" s="8"/>
      <c r="M27" s="3"/>
    </row>
    <row r="28" spans="1:10" ht="46.5" customHeight="1">
      <c r="A28" s="51" t="s">
        <v>45</v>
      </c>
      <c r="B28" s="17">
        <v>0</v>
      </c>
      <c r="C28" s="17">
        <v>15.29</v>
      </c>
      <c r="D28" s="17">
        <v>71.56</v>
      </c>
      <c r="E28" s="20">
        <v>102.51</v>
      </c>
      <c r="F28" s="20">
        <v>66.87</v>
      </c>
      <c r="G28" s="17">
        <v>159.614</v>
      </c>
      <c r="H28" s="17">
        <f>SUM(B28:G28)</f>
        <v>415.84400000000005</v>
      </c>
      <c r="I28" s="8"/>
      <c r="J28" s="8"/>
    </row>
    <row r="29" spans="1:10" ht="63">
      <c r="A29" s="70" t="s">
        <v>379</v>
      </c>
      <c r="B29" s="12"/>
      <c r="C29" s="12"/>
      <c r="D29" s="12"/>
      <c r="E29" s="12"/>
      <c r="F29" s="12"/>
      <c r="G29" s="12"/>
      <c r="H29" s="13">
        <v>123.627</v>
      </c>
      <c r="I29" s="8"/>
      <c r="J29" s="8"/>
    </row>
    <row r="30" spans="1:10" ht="15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.75">
      <c r="A31" s="198" t="s">
        <v>362</v>
      </c>
      <c r="B31" s="198"/>
      <c r="C31" s="198"/>
      <c r="D31" s="198"/>
      <c r="E31" s="198"/>
      <c r="F31" s="198"/>
      <c r="G31" s="198"/>
      <c r="H31" s="198"/>
      <c r="I31" s="198"/>
      <c r="J31" s="8"/>
    </row>
    <row r="32" spans="1:10" ht="15.75">
      <c r="A32" s="21"/>
      <c r="B32" s="21"/>
      <c r="C32" s="21"/>
      <c r="D32" s="21"/>
      <c r="E32" s="21"/>
      <c r="F32" s="21"/>
      <c r="G32" s="197" t="s">
        <v>365</v>
      </c>
      <c r="H32" s="197"/>
      <c r="I32" s="8"/>
      <c r="J32" s="8"/>
    </row>
    <row r="33" spans="1:10" ht="31.5">
      <c r="A33" s="2" t="s">
        <v>126</v>
      </c>
      <c r="B33" s="16"/>
      <c r="C33" s="15"/>
      <c r="D33" s="4">
        <v>126.623</v>
      </c>
      <c r="E33" s="4"/>
      <c r="F33" s="15"/>
      <c r="G33" s="15"/>
      <c r="H33" s="17">
        <f>B33+C33+D33+E33+F33</f>
        <v>126.623</v>
      </c>
      <c r="I33" s="8"/>
      <c r="J33" s="8"/>
    </row>
    <row r="34" spans="1:10" ht="30" customHeight="1">
      <c r="A34" s="2" t="s">
        <v>312</v>
      </c>
      <c r="B34" s="16"/>
      <c r="C34" s="15"/>
      <c r="D34" s="15"/>
      <c r="E34" s="4">
        <v>64.246</v>
      </c>
      <c r="F34" s="15"/>
      <c r="G34" s="15"/>
      <c r="H34" s="17">
        <f>B34+C34+D34+E34+F34</f>
        <v>64.246</v>
      </c>
      <c r="I34" s="8"/>
      <c r="J34" s="8"/>
    </row>
    <row r="35" spans="1:10" ht="47.25">
      <c r="A35" s="98" t="s">
        <v>363</v>
      </c>
      <c r="B35" s="12"/>
      <c r="C35" s="12"/>
      <c r="D35" s="12"/>
      <c r="E35" s="12"/>
      <c r="F35" s="12"/>
      <c r="G35" s="12"/>
      <c r="H35" s="4">
        <v>433.85</v>
      </c>
      <c r="I35" s="8"/>
      <c r="J35" s="8"/>
    </row>
    <row r="36" spans="1:10" ht="21" customHeight="1">
      <c r="A36" s="198"/>
      <c r="B36" s="198"/>
      <c r="C36" s="198"/>
      <c r="D36" s="198"/>
      <c r="E36" s="198"/>
      <c r="F36" s="198"/>
      <c r="G36" s="198"/>
      <c r="H36" s="198"/>
      <c r="I36" s="198"/>
      <c r="J36" s="198"/>
    </row>
    <row r="37" spans="1:10" ht="108" customHeight="1">
      <c r="A37" s="70" t="s">
        <v>381</v>
      </c>
      <c r="B37" s="12"/>
      <c r="C37" s="12"/>
      <c r="D37" s="12"/>
      <c r="E37" s="12"/>
      <c r="F37" s="12"/>
      <c r="G37" s="12"/>
      <c r="H37" s="13">
        <v>624.72</v>
      </c>
      <c r="I37" s="8"/>
      <c r="J37" s="8"/>
    </row>
    <row r="38" spans="1:10" ht="15.7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.7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5.75">
      <c r="A40" s="7" t="s">
        <v>390</v>
      </c>
      <c r="B40" s="23"/>
      <c r="C40" s="23"/>
      <c r="D40" s="23"/>
      <c r="E40" s="23"/>
      <c r="F40" s="196" t="s">
        <v>391</v>
      </c>
      <c r="G40" s="196"/>
      <c r="H40" s="196"/>
      <c r="I40" s="8"/>
      <c r="J40" s="8"/>
    </row>
    <row r="41" spans="1:10" ht="15.75">
      <c r="A41" s="8"/>
      <c r="B41" s="8"/>
      <c r="C41" s="8"/>
      <c r="D41" s="8"/>
      <c r="E41" s="8"/>
      <c r="F41" s="7"/>
      <c r="G41" s="7"/>
      <c r="H41" s="7"/>
      <c r="I41" s="8"/>
      <c r="J41" s="8"/>
    </row>
    <row r="42" spans="1:10" ht="15.75">
      <c r="A42" s="23" t="s">
        <v>370</v>
      </c>
      <c r="B42" s="23"/>
      <c r="C42" s="23"/>
      <c r="D42" s="23"/>
      <c r="E42" s="23"/>
      <c r="F42" s="196" t="s">
        <v>367</v>
      </c>
      <c r="G42" s="196"/>
      <c r="H42" s="196"/>
      <c r="I42" s="8"/>
      <c r="J42" s="8"/>
    </row>
    <row r="43" spans="1:10" ht="15.75">
      <c r="A43" s="8"/>
      <c r="B43" s="8"/>
      <c r="C43" s="8"/>
      <c r="D43" s="8"/>
      <c r="E43" s="8"/>
      <c r="F43" s="7"/>
      <c r="G43" s="7"/>
      <c r="H43" s="7"/>
      <c r="I43" s="8"/>
      <c r="J43" s="8"/>
    </row>
    <row r="44" spans="1:10" ht="15.75">
      <c r="A44" s="23" t="s">
        <v>371</v>
      </c>
      <c r="B44" s="23"/>
      <c r="C44" s="23"/>
      <c r="D44" s="23"/>
      <c r="E44" s="23"/>
      <c r="F44" s="196" t="s">
        <v>368</v>
      </c>
      <c r="G44" s="196"/>
      <c r="H44" s="196"/>
      <c r="I44" s="8"/>
      <c r="J44" s="8"/>
    </row>
    <row r="45" spans="1:10" ht="15.75">
      <c r="A45" s="8"/>
      <c r="B45" s="8"/>
      <c r="C45" s="8"/>
      <c r="D45" s="8"/>
      <c r="E45" s="8"/>
      <c r="F45" s="7"/>
      <c r="G45" s="7"/>
      <c r="H45" s="7"/>
      <c r="I45" s="8"/>
      <c r="J45" s="8"/>
    </row>
    <row r="46" spans="1:10" ht="15.75">
      <c r="A46" s="23" t="s">
        <v>372</v>
      </c>
      <c r="B46" s="23"/>
      <c r="C46" s="23"/>
      <c r="D46" s="23"/>
      <c r="E46" s="23"/>
      <c r="F46" s="196" t="s">
        <v>369</v>
      </c>
      <c r="G46" s="196"/>
      <c r="H46" s="196"/>
      <c r="I46" s="8"/>
      <c r="J46" s="8"/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ht="12.75" hidden="1"/>
  </sheetData>
  <sheetProtection/>
  <mergeCells count="13">
    <mergeCell ref="E1:H1"/>
    <mergeCell ref="E2:H2"/>
    <mergeCell ref="A4:I4"/>
    <mergeCell ref="G7:H7"/>
    <mergeCell ref="F46:H46"/>
    <mergeCell ref="G32:H32"/>
    <mergeCell ref="A31:I31"/>
    <mergeCell ref="A8:A9"/>
    <mergeCell ref="B8:H8"/>
    <mergeCell ref="A36:J36"/>
    <mergeCell ref="F40:H40"/>
    <mergeCell ref="F42:H42"/>
    <mergeCell ref="F44:H44"/>
  </mergeCells>
  <printOptions/>
  <pageMargins left="0.7086614173228347" right="0.7086614173228347" top="0.1968503937007874" bottom="0.1968503937007874" header="0" footer="0"/>
  <pageSetup fitToHeight="0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00"/>
  <sheetViews>
    <sheetView zoomScalePageLayoutView="0" workbookViewId="0" topLeftCell="A2">
      <selection activeCell="A2" sqref="A2:I58"/>
    </sheetView>
  </sheetViews>
  <sheetFormatPr defaultColWidth="9.00390625" defaultRowHeight="12.75"/>
  <cols>
    <col min="1" max="1" width="32.875" style="0" customWidth="1"/>
    <col min="2" max="2" width="9.25390625" style="0" bestFit="1" customWidth="1"/>
    <col min="3" max="4" width="9.875" style="0" bestFit="1" customWidth="1"/>
    <col min="5" max="5" width="9.25390625" style="0" bestFit="1" customWidth="1"/>
    <col min="6" max="6" width="10.375" style="0" customWidth="1"/>
    <col min="7" max="7" width="9.75390625" style="0" customWidth="1"/>
    <col min="8" max="8" width="10.625" style="0" customWidth="1"/>
  </cols>
  <sheetData>
    <row r="2" spans="1:9" ht="12" customHeight="1">
      <c r="A2" s="8"/>
      <c r="B2" s="8"/>
      <c r="C2" s="8"/>
      <c r="D2" s="8"/>
      <c r="E2" s="8"/>
      <c r="F2" s="174" t="s">
        <v>352</v>
      </c>
      <c r="G2" s="174"/>
      <c r="H2" s="174"/>
      <c r="I2" s="8"/>
    </row>
    <row r="3" spans="1:9" ht="12" customHeight="1">
      <c r="A3" s="8"/>
      <c r="B3" s="8"/>
      <c r="C3" s="8"/>
      <c r="D3" s="8"/>
      <c r="E3" s="8"/>
      <c r="F3" s="82"/>
      <c r="G3" s="174" t="s">
        <v>364</v>
      </c>
      <c r="H3" s="174"/>
      <c r="I3" s="8"/>
    </row>
    <row r="4" spans="1:9" ht="12" customHeight="1">
      <c r="A4" s="8"/>
      <c r="B4" s="8"/>
      <c r="C4" s="8"/>
      <c r="D4" s="8"/>
      <c r="E4" s="8"/>
      <c r="F4" s="23"/>
      <c r="G4" s="9"/>
      <c r="H4" s="9"/>
      <c r="I4" s="8"/>
    </row>
    <row r="5" spans="1:9" ht="13.5" customHeight="1">
      <c r="A5" s="169" t="s">
        <v>359</v>
      </c>
      <c r="B5" s="169"/>
      <c r="C5" s="169"/>
      <c r="D5" s="169"/>
      <c r="E5" s="169"/>
      <c r="F5" s="169"/>
      <c r="G5" s="169"/>
      <c r="H5" s="169"/>
      <c r="I5" s="8"/>
    </row>
    <row r="6" spans="1:9" ht="16.5">
      <c r="A6" s="169" t="s">
        <v>360</v>
      </c>
      <c r="B6" s="169"/>
      <c r="C6" s="169"/>
      <c r="D6" s="169"/>
      <c r="E6" s="169"/>
      <c r="F6" s="169"/>
      <c r="G6" s="169"/>
      <c r="H6" s="169"/>
      <c r="I6" s="8"/>
    </row>
    <row r="7" spans="1:9" ht="15.75">
      <c r="A7" s="28"/>
      <c r="B7" s="28"/>
      <c r="C7" s="28"/>
      <c r="D7" s="28"/>
      <c r="E7" s="28"/>
      <c r="F7" s="28"/>
      <c r="G7" s="28"/>
      <c r="H7" s="28"/>
      <c r="I7" s="8"/>
    </row>
    <row r="8" spans="1:9" ht="15.75">
      <c r="A8" s="8"/>
      <c r="B8" s="29"/>
      <c r="C8" s="29"/>
      <c r="D8" s="29"/>
      <c r="E8" s="29"/>
      <c r="F8" s="29"/>
      <c r="G8" s="197" t="s">
        <v>354</v>
      </c>
      <c r="H8" s="197"/>
      <c r="I8" s="8"/>
    </row>
    <row r="9" spans="1:9" ht="24.75" customHeight="1">
      <c r="A9" s="164" t="s">
        <v>38</v>
      </c>
      <c r="B9" s="208" t="s">
        <v>258</v>
      </c>
      <c r="C9" s="208"/>
      <c r="D9" s="208"/>
      <c r="E9" s="208"/>
      <c r="F9" s="208"/>
      <c r="G9" s="208"/>
      <c r="H9" s="208"/>
      <c r="I9" s="8"/>
    </row>
    <row r="10" spans="1:9" ht="20.25" customHeight="1">
      <c r="A10" s="165"/>
      <c r="B10" s="22" t="s">
        <v>39</v>
      </c>
      <c r="C10" s="22" t="s">
        <v>40</v>
      </c>
      <c r="D10" s="22" t="s">
        <v>41</v>
      </c>
      <c r="E10" s="22" t="s">
        <v>42</v>
      </c>
      <c r="F10" s="22" t="s">
        <v>43</v>
      </c>
      <c r="G10" s="22" t="s">
        <v>240</v>
      </c>
      <c r="H10" s="22" t="s">
        <v>37</v>
      </c>
      <c r="I10" s="8"/>
    </row>
    <row r="11" spans="1:9" ht="15.75">
      <c r="A11" s="34" t="s">
        <v>236</v>
      </c>
      <c r="B11" s="31"/>
      <c r="C11" s="31">
        <v>86.451</v>
      </c>
      <c r="D11" s="15"/>
      <c r="E11" s="15"/>
      <c r="F11" s="15"/>
      <c r="G11" s="15"/>
      <c r="H11" s="17">
        <f aca="true" t="shared" si="0" ref="H11:H28">B11+C11+D11+E11+F11</f>
        <v>86.451</v>
      </c>
      <c r="I11" s="8"/>
    </row>
    <row r="12" spans="1:9" ht="15.75">
      <c r="A12" s="34" t="s">
        <v>131</v>
      </c>
      <c r="B12" s="31"/>
      <c r="C12" s="31">
        <v>102.168</v>
      </c>
      <c r="D12" s="15"/>
      <c r="E12" s="15"/>
      <c r="F12" s="15"/>
      <c r="G12" s="15"/>
      <c r="H12" s="17">
        <f t="shared" si="0"/>
        <v>102.168</v>
      </c>
      <c r="I12" s="8"/>
    </row>
    <row r="13" spans="1:9" ht="31.5">
      <c r="A13" s="34" t="s">
        <v>160</v>
      </c>
      <c r="B13" s="31"/>
      <c r="C13" s="31">
        <v>8.783</v>
      </c>
      <c r="D13" s="15"/>
      <c r="E13" s="15"/>
      <c r="F13" s="15"/>
      <c r="G13" s="15"/>
      <c r="H13" s="17">
        <f t="shared" si="0"/>
        <v>8.783</v>
      </c>
      <c r="I13" s="8"/>
    </row>
    <row r="14" spans="1:9" ht="15.75">
      <c r="A14" s="34" t="s">
        <v>123</v>
      </c>
      <c r="B14" s="31"/>
      <c r="C14" s="31">
        <v>3.097</v>
      </c>
      <c r="D14" s="15"/>
      <c r="E14" s="15"/>
      <c r="F14" s="15"/>
      <c r="G14" s="15"/>
      <c r="H14" s="17">
        <f t="shared" si="0"/>
        <v>3.097</v>
      </c>
      <c r="I14" s="8"/>
    </row>
    <row r="15" spans="1:9" ht="31.5">
      <c r="A15" s="34" t="s">
        <v>161</v>
      </c>
      <c r="B15" s="31"/>
      <c r="C15" s="31">
        <v>5.85</v>
      </c>
      <c r="D15" s="15"/>
      <c r="E15" s="15"/>
      <c r="F15" s="15"/>
      <c r="G15" s="15"/>
      <c r="H15" s="17">
        <f t="shared" si="0"/>
        <v>5.85</v>
      </c>
      <c r="I15" s="8"/>
    </row>
    <row r="16" spans="1:9" ht="15.75">
      <c r="A16" s="34" t="s">
        <v>0</v>
      </c>
      <c r="B16" s="31"/>
      <c r="C16" s="31">
        <v>7.997</v>
      </c>
      <c r="D16" s="15"/>
      <c r="E16" s="15"/>
      <c r="F16" s="15"/>
      <c r="G16" s="15"/>
      <c r="H16" s="17">
        <f t="shared" si="0"/>
        <v>7.997</v>
      </c>
      <c r="I16" s="8"/>
    </row>
    <row r="17" spans="1:9" ht="15.75">
      <c r="A17" s="34" t="s">
        <v>162</v>
      </c>
      <c r="B17" s="31"/>
      <c r="C17" s="31">
        <v>8.982</v>
      </c>
      <c r="D17" s="15"/>
      <c r="E17" s="15"/>
      <c r="F17" s="15"/>
      <c r="G17" s="15"/>
      <c r="H17" s="17">
        <f t="shared" si="0"/>
        <v>8.982</v>
      </c>
      <c r="I17" s="8"/>
    </row>
    <row r="18" spans="1:9" ht="15.75">
      <c r="A18" s="34" t="s">
        <v>123</v>
      </c>
      <c r="B18" s="31"/>
      <c r="C18" s="31">
        <v>2.404</v>
      </c>
      <c r="D18" s="15"/>
      <c r="E18" s="15"/>
      <c r="F18" s="15"/>
      <c r="G18" s="15"/>
      <c r="H18" s="17">
        <f t="shared" si="0"/>
        <v>2.404</v>
      </c>
      <c r="I18" s="8"/>
    </row>
    <row r="19" spans="1:9" ht="15.75">
      <c r="A19" s="34" t="s">
        <v>88</v>
      </c>
      <c r="B19" s="31"/>
      <c r="C19" s="31">
        <v>10.429</v>
      </c>
      <c r="D19" s="15"/>
      <c r="E19" s="15"/>
      <c r="F19" s="15"/>
      <c r="G19" s="15"/>
      <c r="H19" s="17">
        <f t="shared" si="0"/>
        <v>10.429</v>
      </c>
      <c r="I19" s="8"/>
    </row>
    <row r="20" spans="1:9" ht="15.75">
      <c r="A20" s="34" t="s">
        <v>84</v>
      </c>
      <c r="B20" s="31"/>
      <c r="C20" s="31">
        <v>2.1</v>
      </c>
      <c r="D20" s="15"/>
      <c r="E20" s="15"/>
      <c r="F20" s="15"/>
      <c r="G20" s="15"/>
      <c r="H20" s="17">
        <f t="shared" si="0"/>
        <v>2.1</v>
      </c>
      <c r="I20" s="8"/>
    </row>
    <row r="21" spans="1:9" ht="15.75">
      <c r="A21" s="34" t="s">
        <v>20</v>
      </c>
      <c r="B21" s="31"/>
      <c r="C21" s="31">
        <v>49.82</v>
      </c>
      <c r="D21" s="15"/>
      <c r="E21" s="15"/>
      <c r="F21" s="15"/>
      <c r="G21" s="15"/>
      <c r="H21" s="17">
        <f t="shared" si="0"/>
        <v>49.82</v>
      </c>
      <c r="I21" s="8"/>
    </row>
    <row r="22" spans="1:9" ht="15.75">
      <c r="A22" s="39" t="s">
        <v>163</v>
      </c>
      <c r="B22" s="15"/>
      <c r="C22" s="35"/>
      <c r="D22" s="35">
        <v>25.85</v>
      </c>
      <c r="E22" s="15"/>
      <c r="F22" s="15"/>
      <c r="G22" s="15"/>
      <c r="H22" s="17">
        <v>25.85</v>
      </c>
      <c r="I22" s="8"/>
    </row>
    <row r="23" spans="1:9" ht="15.75">
      <c r="A23" s="39" t="s">
        <v>26</v>
      </c>
      <c r="B23" s="15"/>
      <c r="C23" s="35"/>
      <c r="D23" s="35">
        <v>9.376</v>
      </c>
      <c r="E23" s="15"/>
      <c r="F23" s="15"/>
      <c r="G23" s="15"/>
      <c r="H23" s="17">
        <f t="shared" si="0"/>
        <v>9.376</v>
      </c>
      <c r="I23" s="8"/>
    </row>
    <row r="24" spans="1:9" ht="15.75">
      <c r="A24" s="34" t="s">
        <v>131</v>
      </c>
      <c r="B24" s="15"/>
      <c r="C24" s="35"/>
      <c r="D24" s="35">
        <v>121.217</v>
      </c>
      <c r="E24" s="15"/>
      <c r="F24" s="15"/>
      <c r="G24" s="15"/>
      <c r="H24" s="17">
        <f t="shared" si="0"/>
        <v>121.217</v>
      </c>
      <c r="I24" s="8"/>
    </row>
    <row r="25" spans="1:9" ht="15.75">
      <c r="A25" s="39" t="s">
        <v>164</v>
      </c>
      <c r="B25" s="15"/>
      <c r="C25" s="35"/>
      <c r="D25" s="35">
        <v>13.163</v>
      </c>
      <c r="E25" s="15"/>
      <c r="F25" s="15"/>
      <c r="G25" s="15"/>
      <c r="H25" s="17">
        <f t="shared" si="0"/>
        <v>13.163</v>
      </c>
      <c r="I25" s="8"/>
    </row>
    <row r="26" spans="1:9" ht="31.5">
      <c r="A26" s="34" t="s">
        <v>15</v>
      </c>
      <c r="B26" s="15"/>
      <c r="C26" s="83"/>
      <c r="D26" s="35"/>
      <c r="E26" s="20">
        <v>25.11</v>
      </c>
      <c r="F26" s="15"/>
      <c r="G26" s="15"/>
      <c r="H26" s="20">
        <v>25.11</v>
      </c>
      <c r="I26" s="8"/>
    </row>
    <row r="27" spans="1:9" ht="15.75">
      <c r="A27" s="18" t="s">
        <v>165</v>
      </c>
      <c r="B27" s="15"/>
      <c r="C27" s="38"/>
      <c r="D27" s="15"/>
      <c r="E27" s="15"/>
      <c r="F27" s="19">
        <v>34.326</v>
      </c>
      <c r="G27" s="19"/>
      <c r="H27" s="17">
        <f t="shared" si="0"/>
        <v>34.326</v>
      </c>
      <c r="I27" s="8"/>
    </row>
    <row r="28" spans="1:9" ht="15.75">
      <c r="A28" s="42" t="s">
        <v>166</v>
      </c>
      <c r="B28" s="15"/>
      <c r="C28" s="15"/>
      <c r="D28" s="17"/>
      <c r="E28" s="15"/>
      <c r="F28" s="35">
        <v>5.97</v>
      </c>
      <c r="G28" s="35"/>
      <c r="H28" s="17">
        <f t="shared" si="0"/>
        <v>5.97</v>
      </c>
      <c r="I28" s="8"/>
    </row>
    <row r="29" spans="1:9" ht="15.75">
      <c r="A29" s="44" t="s">
        <v>243</v>
      </c>
      <c r="B29" s="15"/>
      <c r="C29" s="15"/>
      <c r="D29" s="17"/>
      <c r="E29" s="15"/>
      <c r="F29" s="84"/>
      <c r="G29" s="85">
        <v>123.65</v>
      </c>
      <c r="H29" s="17">
        <f aca="true" t="shared" si="1" ref="H29:H35">SUM(B29:G29)</f>
        <v>123.65</v>
      </c>
      <c r="I29" s="8"/>
    </row>
    <row r="30" spans="1:9" ht="31.5">
      <c r="A30" s="49" t="s">
        <v>423</v>
      </c>
      <c r="B30" s="15"/>
      <c r="C30" s="15"/>
      <c r="D30" s="17"/>
      <c r="E30" s="15"/>
      <c r="F30" s="85"/>
      <c r="G30" s="85">
        <v>126.033</v>
      </c>
      <c r="H30" s="17">
        <f t="shared" si="1"/>
        <v>126.033</v>
      </c>
      <c r="I30" s="8"/>
    </row>
    <row r="31" spans="1:9" ht="15.75">
      <c r="A31" s="44" t="s">
        <v>88</v>
      </c>
      <c r="B31" s="15"/>
      <c r="C31" s="15"/>
      <c r="D31" s="17"/>
      <c r="E31" s="15"/>
      <c r="F31" s="85"/>
      <c r="G31" s="85">
        <v>15.491</v>
      </c>
      <c r="H31" s="17">
        <f t="shared" si="1"/>
        <v>15.491</v>
      </c>
      <c r="I31" s="8"/>
    </row>
    <row r="32" spans="1:9" ht="15.75">
      <c r="A32" s="44" t="s">
        <v>23</v>
      </c>
      <c r="B32" s="15"/>
      <c r="C32" s="15"/>
      <c r="D32" s="17"/>
      <c r="E32" s="15"/>
      <c r="F32" s="85"/>
      <c r="G32" s="85">
        <v>87.321</v>
      </c>
      <c r="H32" s="17">
        <f t="shared" si="1"/>
        <v>87.321</v>
      </c>
      <c r="I32" s="8"/>
    </row>
    <row r="33" spans="1:9" ht="15.75">
      <c r="A33" s="44" t="s">
        <v>255</v>
      </c>
      <c r="B33" s="15"/>
      <c r="C33" s="15"/>
      <c r="D33" s="17"/>
      <c r="E33" s="15"/>
      <c r="F33" s="85"/>
      <c r="G33" s="85">
        <v>21.52</v>
      </c>
      <c r="H33" s="17">
        <f t="shared" si="1"/>
        <v>21.52</v>
      </c>
      <c r="I33" s="8"/>
    </row>
    <row r="34" spans="1:9" ht="15.75">
      <c r="A34" s="44" t="s">
        <v>260</v>
      </c>
      <c r="B34" s="15"/>
      <c r="C34" s="15"/>
      <c r="D34" s="17"/>
      <c r="E34" s="15"/>
      <c r="F34" s="85"/>
      <c r="G34" s="85">
        <v>3.966</v>
      </c>
      <c r="H34" s="17">
        <f t="shared" si="1"/>
        <v>3.966</v>
      </c>
      <c r="I34" s="8"/>
    </row>
    <row r="35" spans="1:9" ht="31.5">
      <c r="A35" s="49" t="s">
        <v>261</v>
      </c>
      <c r="B35" s="15"/>
      <c r="C35" s="15"/>
      <c r="D35" s="17"/>
      <c r="E35" s="15"/>
      <c r="F35" s="85"/>
      <c r="G35" s="85">
        <v>18.715</v>
      </c>
      <c r="H35" s="17">
        <f t="shared" si="1"/>
        <v>18.715</v>
      </c>
      <c r="I35" s="8"/>
    </row>
    <row r="36" spans="1:13" ht="37.5" customHeight="1">
      <c r="A36" s="50" t="s">
        <v>44</v>
      </c>
      <c r="B36" s="17">
        <f>SUM(B11:B29)</f>
        <v>0</v>
      </c>
      <c r="C36" s="17">
        <f>SUM(C11:C29)</f>
        <v>288.081</v>
      </c>
      <c r="D36" s="17">
        <f>SUM(D11:D29)</f>
        <v>169.606</v>
      </c>
      <c r="E36" s="17">
        <f>SUM(E11:E29)</f>
        <v>25.11</v>
      </c>
      <c r="F36" s="17">
        <f>SUM(F11:F29)</f>
        <v>40.296</v>
      </c>
      <c r="G36" s="17">
        <f>SUM(G11:G35)</f>
        <v>396.69599999999997</v>
      </c>
      <c r="H36" s="17">
        <f>SUM(B36:G36)</f>
        <v>919.789</v>
      </c>
      <c r="I36" s="8"/>
      <c r="M36" s="3"/>
    </row>
    <row r="37" spans="1:9" ht="48.75" customHeight="1">
      <c r="A37" s="51" t="s">
        <v>45</v>
      </c>
      <c r="B37" s="20">
        <v>29.15</v>
      </c>
      <c r="C37" s="17">
        <v>79.3</v>
      </c>
      <c r="D37" s="17">
        <v>92.81</v>
      </c>
      <c r="E37" s="20">
        <v>124.71</v>
      </c>
      <c r="F37" s="20">
        <v>135.67</v>
      </c>
      <c r="G37" s="17">
        <v>238.473</v>
      </c>
      <c r="H37" s="17">
        <f>SUM(B37:G37)</f>
        <v>700.113</v>
      </c>
      <c r="I37" s="8"/>
    </row>
    <row r="38" spans="1:9" ht="63">
      <c r="A38" s="70" t="s">
        <v>379</v>
      </c>
      <c r="B38" s="12"/>
      <c r="C38" s="12"/>
      <c r="D38" s="12"/>
      <c r="E38" s="12"/>
      <c r="F38" s="12"/>
      <c r="G38" s="12"/>
      <c r="H38" s="13">
        <v>137.123</v>
      </c>
      <c r="I38" s="8"/>
    </row>
    <row r="39" spans="1:9" ht="8.25" customHeight="1">
      <c r="A39" s="8"/>
      <c r="B39" s="8"/>
      <c r="C39" s="8"/>
      <c r="D39" s="8"/>
      <c r="E39" s="8"/>
      <c r="F39" s="8"/>
      <c r="G39" s="8"/>
      <c r="H39" s="8"/>
      <c r="I39" s="8"/>
    </row>
    <row r="40" spans="1:9" ht="15.75">
      <c r="A40" s="8"/>
      <c r="B40" s="8"/>
      <c r="C40" s="8"/>
      <c r="D40" s="8"/>
      <c r="E40" s="8"/>
      <c r="F40" s="8"/>
      <c r="G40" s="8"/>
      <c r="H40" s="8"/>
      <c r="I40" s="8"/>
    </row>
    <row r="41" spans="1:9" ht="20.25" customHeight="1">
      <c r="A41" s="238" t="s">
        <v>362</v>
      </c>
      <c r="B41" s="238"/>
      <c r="C41" s="238"/>
      <c r="D41" s="238"/>
      <c r="E41" s="238"/>
      <c r="F41" s="238"/>
      <c r="G41" s="238"/>
      <c r="H41" s="238"/>
      <c r="I41" s="238"/>
    </row>
    <row r="42" spans="1:9" ht="14.25" customHeight="1">
      <c r="A42" s="21"/>
      <c r="B42" s="21"/>
      <c r="C42" s="21"/>
      <c r="D42" s="21"/>
      <c r="E42" s="21"/>
      <c r="F42" s="21"/>
      <c r="G42" s="197" t="s">
        <v>355</v>
      </c>
      <c r="H42" s="197"/>
      <c r="I42" s="8"/>
    </row>
    <row r="43" spans="1:9" ht="31.5">
      <c r="A43" s="2" t="s">
        <v>331</v>
      </c>
      <c r="B43" s="64"/>
      <c r="C43" s="64">
        <v>130.352</v>
      </c>
      <c r="D43" s="15"/>
      <c r="E43" s="15"/>
      <c r="F43" s="15"/>
      <c r="G43" s="15"/>
      <c r="H43" s="16">
        <f>B43+C43+D43+E43+F43</f>
        <v>130.352</v>
      </c>
      <c r="I43" s="8"/>
    </row>
    <row r="44" spans="1:9" ht="18" customHeight="1">
      <c r="A44" s="20" t="s">
        <v>312</v>
      </c>
      <c r="B44" s="15"/>
      <c r="C44" s="17"/>
      <c r="D44" s="17">
        <v>117.925</v>
      </c>
      <c r="E44" s="15"/>
      <c r="F44" s="15"/>
      <c r="G44" s="15"/>
      <c r="H44" s="16">
        <f>B44+C44+D44+E44+F44</f>
        <v>117.925</v>
      </c>
      <c r="I44" s="8"/>
    </row>
    <row r="45" spans="1:9" ht="15.75">
      <c r="A45" s="39" t="s">
        <v>259</v>
      </c>
      <c r="B45" s="64"/>
      <c r="C45" s="64"/>
      <c r="D45" s="15"/>
      <c r="E45" s="15"/>
      <c r="F45" s="15"/>
      <c r="G45" s="17">
        <v>89.906</v>
      </c>
      <c r="H45" s="16">
        <f>SUM(B45:G45)</f>
        <v>89.906</v>
      </c>
      <c r="I45" s="8"/>
    </row>
    <row r="46" spans="1:9" ht="49.5">
      <c r="A46" s="25" t="s">
        <v>363</v>
      </c>
      <c r="B46" s="12"/>
      <c r="C46" s="4"/>
      <c r="D46" s="4"/>
      <c r="E46" s="13"/>
      <c r="F46" s="13"/>
      <c r="G46" s="13"/>
      <c r="H46" s="4">
        <v>356.8</v>
      </c>
      <c r="I46" s="8"/>
    </row>
    <row r="47" spans="1:9" ht="19.5" customHeight="1">
      <c r="A47" s="206"/>
      <c r="B47" s="207"/>
      <c r="C47" s="207"/>
      <c r="D47" s="207"/>
      <c r="E47" s="207"/>
      <c r="F47" s="207"/>
      <c r="G47" s="207"/>
      <c r="H47" s="207"/>
      <c r="I47" s="207"/>
    </row>
    <row r="48" spans="1:9" ht="110.25">
      <c r="A48" s="70" t="s">
        <v>381</v>
      </c>
      <c r="B48" s="12"/>
      <c r="C48" s="12"/>
      <c r="D48" s="12"/>
      <c r="E48" s="12"/>
      <c r="F48" s="12"/>
      <c r="G48" s="12"/>
      <c r="H48" s="4">
        <v>694.99</v>
      </c>
      <c r="I48" s="8"/>
    </row>
    <row r="49" spans="1:9" ht="15.75">
      <c r="A49" s="8"/>
      <c r="B49" s="8"/>
      <c r="C49" s="8"/>
      <c r="D49" s="8"/>
      <c r="E49" s="8"/>
      <c r="F49" s="8"/>
      <c r="G49" s="8"/>
      <c r="H49" s="8"/>
      <c r="I49" s="8"/>
    </row>
    <row r="50" spans="1:9" ht="15.75">
      <c r="A50" s="8"/>
      <c r="B50" s="8"/>
      <c r="C50" s="8"/>
      <c r="D50" s="8"/>
      <c r="E50" s="8"/>
      <c r="F50" s="8"/>
      <c r="G50" s="8"/>
      <c r="H50" s="8"/>
      <c r="I50" s="8"/>
    </row>
    <row r="51" spans="1:9" ht="15.75">
      <c r="A51" s="196"/>
      <c r="B51" s="196"/>
      <c r="C51" s="196"/>
      <c r="D51" s="196"/>
      <c r="E51" s="196"/>
      <c r="F51" s="196"/>
      <c r="G51" s="196"/>
      <c r="H51" s="196"/>
      <c r="I51" s="8"/>
    </row>
    <row r="52" spans="1:9" ht="15.75">
      <c r="A52" s="196" t="s">
        <v>389</v>
      </c>
      <c r="B52" s="196"/>
      <c r="C52" s="196"/>
      <c r="D52" s="196"/>
      <c r="E52" s="196"/>
      <c r="F52" s="196"/>
      <c r="G52" s="196"/>
      <c r="H52" s="196"/>
      <c r="I52" s="8"/>
    </row>
    <row r="53" spans="1:9" ht="15.75">
      <c r="A53" s="8"/>
      <c r="B53" s="8"/>
      <c r="C53" s="8"/>
      <c r="D53" s="8"/>
      <c r="E53" s="8"/>
      <c r="F53" s="8"/>
      <c r="G53" s="8"/>
      <c r="H53" s="8"/>
      <c r="I53" s="8"/>
    </row>
    <row r="54" spans="1:9" ht="15.75">
      <c r="A54" s="196" t="s">
        <v>356</v>
      </c>
      <c r="B54" s="196"/>
      <c r="C54" s="196"/>
      <c r="D54" s="196"/>
      <c r="E54" s="196"/>
      <c r="F54" s="196"/>
      <c r="G54" s="196"/>
      <c r="H54" s="196"/>
      <c r="I54" s="8"/>
    </row>
    <row r="55" spans="1:9" ht="15.75">
      <c r="A55" s="8"/>
      <c r="B55" s="8"/>
      <c r="C55" s="8"/>
      <c r="D55" s="8"/>
      <c r="E55" s="8"/>
      <c r="F55" s="8"/>
      <c r="G55" s="8"/>
      <c r="H55" s="8"/>
      <c r="I55" s="8"/>
    </row>
    <row r="56" spans="1:9" ht="15.75">
      <c r="A56" s="196" t="s">
        <v>357</v>
      </c>
      <c r="B56" s="196"/>
      <c r="C56" s="196"/>
      <c r="D56" s="196"/>
      <c r="E56" s="196"/>
      <c r="F56" s="196"/>
      <c r="G56" s="196"/>
      <c r="H56" s="196"/>
      <c r="I56" s="8"/>
    </row>
    <row r="57" spans="1:9" ht="15.75">
      <c r="A57" s="8"/>
      <c r="B57" s="8"/>
      <c r="C57" s="8"/>
      <c r="D57" s="8"/>
      <c r="E57" s="8"/>
      <c r="F57" s="8"/>
      <c r="G57" s="8"/>
      <c r="H57" s="8"/>
      <c r="I57" s="8"/>
    </row>
    <row r="58" spans="1:9" ht="15.75">
      <c r="A58" s="196" t="s">
        <v>358</v>
      </c>
      <c r="B58" s="196"/>
      <c r="C58" s="196"/>
      <c r="D58" s="196"/>
      <c r="E58" s="196"/>
      <c r="F58" s="196"/>
      <c r="G58" s="196"/>
      <c r="H58" s="196"/>
      <c r="I58" s="8"/>
    </row>
    <row r="59" spans="1:9" ht="15.75">
      <c r="A59" s="8"/>
      <c r="B59" s="8"/>
      <c r="C59" s="8"/>
      <c r="D59" s="8"/>
      <c r="E59" s="8"/>
      <c r="F59" s="8"/>
      <c r="G59" s="8"/>
      <c r="H59" s="8"/>
      <c r="I59" s="8"/>
    </row>
    <row r="60" spans="1:9" ht="15.75">
      <c r="A60" s="8"/>
      <c r="B60" s="8"/>
      <c r="C60" s="8"/>
      <c r="D60" s="8"/>
      <c r="E60" s="8"/>
      <c r="F60" s="8"/>
      <c r="G60" s="8"/>
      <c r="H60" s="8"/>
      <c r="I60" s="8"/>
    </row>
    <row r="61" spans="1:9" ht="15.75">
      <c r="A61" s="8"/>
      <c r="B61" s="8"/>
      <c r="C61" s="8"/>
      <c r="D61" s="8"/>
      <c r="E61" s="8"/>
      <c r="F61" s="8"/>
      <c r="G61" s="8"/>
      <c r="H61" s="8"/>
      <c r="I61" s="8"/>
    </row>
    <row r="62" spans="1:9" ht="15.75">
      <c r="A62" s="8"/>
      <c r="B62" s="8"/>
      <c r="C62" s="8"/>
      <c r="D62" s="8"/>
      <c r="E62" s="8"/>
      <c r="F62" s="8"/>
      <c r="G62" s="8"/>
      <c r="H62" s="8"/>
      <c r="I62" s="8"/>
    </row>
    <row r="63" spans="1:9" ht="15.75">
      <c r="A63" s="8"/>
      <c r="B63" s="8"/>
      <c r="C63" s="8"/>
      <c r="D63" s="8"/>
      <c r="E63" s="8"/>
      <c r="F63" s="8"/>
      <c r="G63" s="8"/>
      <c r="H63" s="8"/>
      <c r="I63" s="8"/>
    </row>
    <row r="64" spans="1:9" ht="15.75">
      <c r="A64" s="8"/>
      <c r="B64" s="8"/>
      <c r="C64" s="8"/>
      <c r="D64" s="8"/>
      <c r="E64" s="8"/>
      <c r="F64" s="8"/>
      <c r="G64" s="8"/>
      <c r="H64" s="8"/>
      <c r="I64" s="8"/>
    </row>
    <row r="65" spans="1:9" ht="15.75">
      <c r="A65" s="8"/>
      <c r="B65" s="8"/>
      <c r="C65" s="8"/>
      <c r="D65" s="8"/>
      <c r="E65" s="8"/>
      <c r="F65" s="8"/>
      <c r="G65" s="8"/>
      <c r="H65" s="8"/>
      <c r="I65" s="8"/>
    </row>
    <row r="66" spans="1:9" ht="15.75">
      <c r="A66" s="8"/>
      <c r="B66" s="8"/>
      <c r="C66" s="8"/>
      <c r="D66" s="8"/>
      <c r="E66" s="8"/>
      <c r="F66" s="8"/>
      <c r="G66" s="8"/>
      <c r="H66" s="8"/>
      <c r="I66" s="8"/>
    </row>
    <row r="67" spans="1:9" ht="15.75">
      <c r="A67" s="8"/>
      <c r="B67" s="8"/>
      <c r="C67" s="8"/>
      <c r="D67" s="8"/>
      <c r="E67" s="8"/>
      <c r="F67" s="8"/>
      <c r="G67" s="8"/>
      <c r="H67" s="8"/>
      <c r="I67" s="8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5"/>
      <c r="B76" s="5"/>
      <c r="C76" s="5"/>
      <c r="D76" s="5"/>
      <c r="E76" s="5"/>
      <c r="F76" s="5"/>
      <c r="G76" s="5"/>
      <c r="H76" s="5"/>
    </row>
    <row r="77" spans="1:8" ht="12.75">
      <c r="A77" s="5"/>
      <c r="B77" s="5"/>
      <c r="C77" s="5"/>
      <c r="D77" s="5"/>
      <c r="E77" s="5"/>
      <c r="F77" s="5"/>
      <c r="G77" s="5"/>
      <c r="H77" s="5"/>
    </row>
    <row r="78" spans="1:8" ht="12.75">
      <c r="A78" s="5"/>
      <c r="B78" s="5"/>
      <c r="C78" s="5"/>
      <c r="D78" s="5"/>
      <c r="E78" s="5"/>
      <c r="F78" s="5"/>
      <c r="G78" s="5"/>
      <c r="H78" s="5"/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2.75">
      <c r="A80" s="5"/>
      <c r="B80" s="5"/>
      <c r="C80" s="5"/>
      <c r="D80" s="5"/>
      <c r="E80" s="5"/>
      <c r="F80" s="5"/>
      <c r="G80" s="5"/>
      <c r="H80" s="5"/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5"/>
      <c r="B82" s="5"/>
      <c r="C82" s="5"/>
      <c r="D82" s="5"/>
      <c r="E82" s="5"/>
      <c r="F82" s="5"/>
      <c r="G82" s="5"/>
      <c r="H82" s="5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5"/>
      <c r="B91" s="5"/>
      <c r="C91" s="5"/>
      <c r="D91" s="5"/>
      <c r="E91" s="5"/>
      <c r="F91" s="5"/>
      <c r="G91" s="5"/>
      <c r="H91" s="5"/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5"/>
      <c r="B93" s="5"/>
      <c r="C93" s="5"/>
      <c r="D93" s="5"/>
      <c r="E93" s="5"/>
      <c r="F93" s="5"/>
      <c r="G93" s="5"/>
      <c r="H93" s="5"/>
    </row>
    <row r="94" spans="1:8" ht="12.75">
      <c r="A94" s="5"/>
      <c r="B94" s="5"/>
      <c r="C94" s="5"/>
      <c r="D94" s="5"/>
      <c r="E94" s="5"/>
      <c r="F94" s="5"/>
      <c r="G94" s="5"/>
      <c r="H94" s="5"/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2.75">
      <c r="A96" s="5"/>
      <c r="B96" s="5"/>
      <c r="C96" s="5"/>
      <c r="D96" s="5"/>
      <c r="E96" s="5"/>
      <c r="F96" s="5"/>
      <c r="G96" s="5"/>
      <c r="H96" s="5"/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</sheetData>
  <sheetProtection/>
  <mergeCells count="15">
    <mergeCell ref="A41:I41"/>
    <mergeCell ref="A54:H54"/>
    <mergeCell ref="A56:H56"/>
    <mergeCell ref="A58:H58"/>
    <mergeCell ref="A52:H52"/>
    <mergeCell ref="F2:H2"/>
    <mergeCell ref="A51:H51"/>
    <mergeCell ref="G42:H42"/>
    <mergeCell ref="G8:H8"/>
    <mergeCell ref="A5:H5"/>
    <mergeCell ref="A47:I47"/>
    <mergeCell ref="A6:H6"/>
    <mergeCell ref="G3:H3"/>
    <mergeCell ref="A9:A10"/>
    <mergeCell ref="B9:H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7"/>
  <sheetViews>
    <sheetView zoomScalePageLayoutView="0" workbookViewId="0" topLeftCell="A14">
      <selection activeCell="A2" sqref="A2:I74"/>
    </sheetView>
  </sheetViews>
  <sheetFormatPr defaultColWidth="9.00390625" defaultRowHeight="12.75"/>
  <cols>
    <col min="1" max="1" width="34.00390625" style="0" customWidth="1"/>
    <col min="3" max="3" width="9.625" style="0" bestFit="1" customWidth="1"/>
    <col min="7" max="7" width="9.625" style="0" bestFit="1" customWidth="1"/>
    <col min="8" max="8" width="11.25390625" style="0" customWidth="1"/>
  </cols>
  <sheetData>
    <row r="2" spans="1:9" ht="15.75">
      <c r="A2" s="8"/>
      <c r="B2" s="8"/>
      <c r="C2" s="8"/>
      <c r="D2" s="8"/>
      <c r="E2" s="8"/>
      <c r="F2" s="57"/>
      <c r="G2" s="173" t="s">
        <v>375</v>
      </c>
      <c r="H2" s="173"/>
      <c r="I2" s="8"/>
    </row>
    <row r="3" spans="1:9" ht="15.75">
      <c r="A3" s="8"/>
      <c r="B3" s="8"/>
      <c r="C3" s="8"/>
      <c r="D3" s="8"/>
      <c r="E3" s="8"/>
      <c r="F3" s="23"/>
      <c r="G3" s="174" t="s">
        <v>364</v>
      </c>
      <c r="H3" s="174"/>
      <c r="I3" s="23"/>
    </row>
    <row r="4" spans="1:9" ht="15.75">
      <c r="A4" s="8"/>
      <c r="B4" s="8"/>
      <c r="C4" s="8"/>
      <c r="D4" s="8"/>
      <c r="E4" s="8"/>
      <c r="F4" s="9"/>
      <c r="G4" s="9"/>
      <c r="H4" s="9"/>
      <c r="I4" s="8"/>
    </row>
    <row r="5" spans="1:9" ht="16.5">
      <c r="A5" s="169" t="s">
        <v>359</v>
      </c>
      <c r="B5" s="169"/>
      <c r="C5" s="169"/>
      <c r="D5" s="169"/>
      <c r="E5" s="169"/>
      <c r="F5" s="169"/>
      <c r="G5" s="169"/>
      <c r="H5" s="169"/>
      <c r="I5" s="56"/>
    </row>
    <row r="6" spans="1:9" ht="16.5">
      <c r="A6" s="169" t="s">
        <v>376</v>
      </c>
      <c r="B6" s="169"/>
      <c r="C6" s="169"/>
      <c r="D6" s="169"/>
      <c r="E6" s="169"/>
      <c r="F6" s="169"/>
      <c r="G6" s="169"/>
      <c r="H6" s="169"/>
      <c r="I6" s="56"/>
    </row>
    <row r="7" spans="1:9" ht="11.25" customHeight="1">
      <c r="A7" s="28"/>
      <c r="B7" s="28"/>
      <c r="C7" s="28"/>
      <c r="D7" s="28"/>
      <c r="E7" s="28"/>
      <c r="F7" s="28"/>
      <c r="G7" s="28"/>
      <c r="H7" s="28"/>
      <c r="I7" s="8"/>
    </row>
    <row r="8" spans="1:9" ht="15.75">
      <c r="A8" s="8"/>
      <c r="B8" s="29"/>
      <c r="C8" s="29"/>
      <c r="D8" s="29"/>
      <c r="E8" s="29"/>
      <c r="F8" s="29"/>
      <c r="G8" s="197" t="s">
        <v>366</v>
      </c>
      <c r="H8" s="197"/>
      <c r="I8" s="8"/>
    </row>
    <row r="9" spans="1:9" ht="24" customHeight="1">
      <c r="A9" s="164" t="s">
        <v>38</v>
      </c>
      <c r="B9" s="208" t="s">
        <v>253</v>
      </c>
      <c r="C9" s="208"/>
      <c r="D9" s="208"/>
      <c r="E9" s="208"/>
      <c r="F9" s="208"/>
      <c r="G9" s="208"/>
      <c r="H9" s="208"/>
      <c r="I9" s="8"/>
    </row>
    <row r="10" spans="1:9" ht="18.75" customHeight="1">
      <c r="A10" s="165"/>
      <c r="B10" s="22" t="s">
        <v>39</v>
      </c>
      <c r="C10" s="22" t="s">
        <v>40</v>
      </c>
      <c r="D10" s="22" t="s">
        <v>41</v>
      </c>
      <c r="E10" s="22" t="s">
        <v>42</v>
      </c>
      <c r="F10" s="22" t="s">
        <v>43</v>
      </c>
      <c r="G10" s="22" t="s">
        <v>240</v>
      </c>
      <c r="H10" s="22" t="s">
        <v>37</v>
      </c>
      <c r="I10" s="8"/>
    </row>
    <row r="11" spans="1:9" ht="31.5">
      <c r="A11" s="30" t="s">
        <v>54</v>
      </c>
      <c r="B11" s="31">
        <v>43.891</v>
      </c>
      <c r="C11" s="32"/>
      <c r="D11" s="15"/>
      <c r="E11" s="15"/>
      <c r="F11" s="15"/>
      <c r="G11" s="15"/>
      <c r="H11" s="17">
        <f aca="true" t="shared" si="0" ref="H11:H36">B11+C11+D11+E11+F11</f>
        <v>43.891</v>
      </c>
      <c r="I11" s="8"/>
    </row>
    <row r="12" spans="1:9" ht="15.75">
      <c r="A12" s="30" t="s">
        <v>306</v>
      </c>
      <c r="B12" s="31">
        <v>4.901</v>
      </c>
      <c r="C12" s="33"/>
      <c r="D12" s="15"/>
      <c r="E12" s="15"/>
      <c r="F12" s="15"/>
      <c r="G12" s="15"/>
      <c r="H12" s="17">
        <v>4.9</v>
      </c>
      <c r="I12" s="8"/>
    </row>
    <row r="13" spans="1:9" ht="15.75">
      <c r="A13" s="34" t="s">
        <v>167</v>
      </c>
      <c r="B13" s="16"/>
      <c r="C13" s="35">
        <v>229.602</v>
      </c>
      <c r="D13" s="15"/>
      <c r="E13" s="15"/>
      <c r="F13" s="15"/>
      <c r="G13" s="15"/>
      <c r="H13" s="17">
        <f t="shared" si="0"/>
        <v>229.602</v>
      </c>
      <c r="I13" s="8"/>
    </row>
    <row r="14" spans="1:9" ht="15.75">
      <c r="A14" s="34" t="s">
        <v>0</v>
      </c>
      <c r="B14" s="16"/>
      <c r="C14" s="35">
        <v>9.422</v>
      </c>
      <c r="D14" s="15"/>
      <c r="E14" s="15"/>
      <c r="F14" s="15"/>
      <c r="G14" s="15"/>
      <c r="H14" s="17">
        <f t="shared" si="0"/>
        <v>9.422</v>
      </c>
      <c r="I14" s="8"/>
    </row>
    <row r="15" spans="1:9" ht="31.5">
      <c r="A15" s="34" t="s">
        <v>168</v>
      </c>
      <c r="B15" s="16"/>
      <c r="C15" s="35">
        <v>24.457</v>
      </c>
      <c r="D15" s="15"/>
      <c r="E15" s="15"/>
      <c r="F15" s="15"/>
      <c r="G15" s="15"/>
      <c r="H15" s="17">
        <f t="shared" si="0"/>
        <v>24.457</v>
      </c>
      <c r="I15" s="8"/>
    </row>
    <row r="16" spans="1:9" ht="15.75">
      <c r="A16" s="34" t="s">
        <v>20</v>
      </c>
      <c r="B16" s="16"/>
      <c r="C16" s="35">
        <v>337.483</v>
      </c>
      <c r="D16" s="15"/>
      <c r="E16" s="15"/>
      <c r="F16" s="15"/>
      <c r="G16" s="15"/>
      <c r="H16" s="17">
        <f t="shared" si="0"/>
        <v>337.483</v>
      </c>
      <c r="I16" s="8"/>
    </row>
    <row r="17" spans="1:9" ht="15.75">
      <c r="A17" s="34" t="s">
        <v>49</v>
      </c>
      <c r="B17" s="16"/>
      <c r="C17" s="35">
        <v>14.174</v>
      </c>
      <c r="D17" s="15"/>
      <c r="E17" s="15"/>
      <c r="F17" s="15"/>
      <c r="G17" s="15"/>
      <c r="H17" s="17">
        <f t="shared" si="0"/>
        <v>14.174</v>
      </c>
      <c r="I17" s="8"/>
    </row>
    <row r="18" spans="1:9" ht="15.75">
      <c r="A18" s="34" t="s">
        <v>84</v>
      </c>
      <c r="B18" s="16"/>
      <c r="C18" s="35">
        <v>11.522</v>
      </c>
      <c r="D18" s="15"/>
      <c r="E18" s="15"/>
      <c r="F18" s="15"/>
      <c r="G18" s="15"/>
      <c r="H18" s="17">
        <f t="shared" si="0"/>
        <v>11.522</v>
      </c>
      <c r="I18" s="8"/>
    </row>
    <row r="19" spans="1:9" ht="31.5">
      <c r="A19" s="34" t="s">
        <v>169</v>
      </c>
      <c r="B19" s="16"/>
      <c r="C19" s="35">
        <v>47.971</v>
      </c>
      <c r="D19" s="15"/>
      <c r="E19" s="15"/>
      <c r="F19" s="15"/>
      <c r="G19" s="15"/>
      <c r="H19" s="17">
        <f t="shared" si="0"/>
        <v>47.971</v>
      </c>
      <c r="I19" s="8"/>
    </row>
    <row r="20" spans="1:9" ht="15.75">
      <c r="A20" s="34" t="s">
        <v>17</v>
      </c>
      <c r="B20" s="16"/>
      <c r="C20" s="35">
        <v>3.263</v>
      </c>
      <c r="D20" s="15"/>
      <c r="E20" s="15"/>
      <c r="F20" s="15"/>
      <c r="G20" s="15"/>
      <c r="H20" s="17">
        <f t="shared" si="0"/>
        <v>3.263</v>
      </c>
      <c r="I20" s="8"/>
    </row>
    <row r="21" spans="1:9" ht="31.5">
      <c r="A21" s="34" t="s">
        <v>170</v>
      </c>
      <c r="B21" s="36"/>
      <c r="C21" s="17"/>
      <c r="D21" s="35">
        <v>20.539</v>
      </c>
      <c r="E21" s="15"/>
      <c r="F21" s="15"/>
      <c r="G21" s="15"/>
      <c r="H21" s="17">
        <f t="shared" si="0"/>
        <v>20.539</v>
      </c>
      <c r="I21" s="8"/>
    </row>
    <row r="22" spans="1:9" ht="15.75">
      <c r="A22" s="34" t="s">
        <v>171</v>
      </c>
      <c r="B22" s="15"/>
      <c r="C22" s="37"/>
      <c r="D22" s="35">
        <v>249.754</v>
      </c>
      <c r="E22" s="15"/>
      <c r="F22" s="15"/>
      <c r="G22" s="15"/>
      <c r="H22" s="17">
        <f t="shared" si="0"/>
        <v>249.754</v>
      </c>
      <c r="I22" s="8"/>
    </row>
    <row r="23" spans="1:9" ht="15.75">
      <c r="A23" s="34" t="s">
        <v>25</v>
      </c>
      <c r="B23" s="15"/>
      <c r="C23" s="37"/>
      <c r="D23" s="35">
        <v>1.847</v>
      </c>
      <c r="E23" s="15"/>
      <c r="F23" s="15"/>
      <c r="G23" s="15"/>
      <c r="H23" s="17">
        <f t="shared" si="0"/>
        <v>1.847</v>
      </c>
      <c r="I23" s="8"/>
    </row>
    <row r="24" spans="1:9" ht="15.75">
      <c r="A24" s="34" t="s">
        <v>237</v>
      </c>
      <c r="B24" s="15"/>
      <c r="C24" s="38"/>
      <c r="D24" s="35">
        <v>40.034</v>
      </c>
      <c r="E24" s="15"/>
      <c r="F24" s="15"/>
      <c r="G24" s="15"/>
      <c r="H24" s="17">
        <f t="shared" si="0"/>
        <v>40.034</v>
      </c>
      <c r="I24" s="8"/>
    </row>
    <row r="25" spans="1:9" ht="47.25">
      <c r="A25" s="34" t="s">
        <v>172</v>
      </c>
      <c r="B25" s="15"/>
      <c r="C25" s="37"/>
      <c r="D25" s="35">
        <v>20.832</v>
      </c>
      <c r="E25" s="15"/>
      <c r="F25" s="15"/>
      <c r="G25" s="15"/>
      <c r="H25" s="17">
        <f t="shared" si="0"/>
        <v>20.832</v>
      </c>
      <c r="I25" s="8"/>
    </row>
    <row r="26" spans="1:9" ht="15.75">
      <c r="A26" s="34" t="s">
        <v>95</v>
      </c>
      <c r="B26" s="15"/>
      <c r="C26" s="38"/>
      <c r="D26" s="35">
        <v>9.376</v>
      </c>
      <c r="E26" s="15"/>
      <c r="F26" s="15"/>
      <c r="G26" s="15"/>
      <c r="H26" s="17">
        <f t="shared" si="0"/>
        <v>9.376</v>
      </c>
      <c r="I26" s="8"/>
    </row>
    <row r="27" spans="1:9" ht="15.75">
      <c r="A27" s="34" t="s">
        <v>0</v>
      </c>
      <c r="B27" s="15"/>
      <c r="C27" s="14"/>
      <c r="D27" s="35">
        <v>13.163</v>
      </c>
      <c r="E27" s="15"/>
      <c r="F27" s="15"/>
      <c r="G27" s="15"/>
      <c r="H27" s="17">
        <f t="shared" si="0"/>
        <v>13.163</v>
      </c>
      <c r="I27" s="8"/>
    </row>
    <row r="28" spans="1:9" ht="15.75">
      <c r="A28" s="39" t="s">
        <v>1</v>
      </c>
      <c r="B28" s="15"/>
      <c r="C28" s="40"/>
      <c r="D28" s="15"/>
      <c r="E28" s="35">
        <v>27.996</v>
      </c>
      <c r="F28" s="15"/>
      <c r="G28" s="15"/>
      <c r="H28" s="17">
        <f t="shared" si="0"/>
        <v>27.996</v>
      </c>
      <c r="I28" s="8"/>
    </row>
    <row r="29" spans="1:9" ht="31.5">
      <c r="A29" s="34" t="s">
        <v>307</v>
      </c>
      <c r="B29" s="15"/>
      <c r="C29" s="38"/>
      <c r="D29" s="15"/>
      <c r="E29" s="35">
        <v>68.07</v>
      </c>
      <c r="F29" s="15"/>
      <c r="G29" s="15"/>
      <c r="H29" s="17">
        <f t="shared" si="0"/>
        <v>68.07</v>
      </c>
      <c r="I29" s="8"/>
    </row>
    <row r="30" spans="1:9" ht="15.75">
      <c r="A30" s="13" t="s">
        <v>131</v>
      </c>
      <c r="B30" s="15"/>
      <c r="C30" s="15"/>
      <c r="D30" s="17"/>
      <c r="E30" s="4">
        <v>148.633</v>
      </c>
      <c r="F30" s="15"/>
      <c r="G30" s="15"/>
      <c r="H30" s="17">
        <f t="shared" si="0"/>
        <v>148.633</v>
      </c>
      <c r="I30" s="8"/>
    </row>
    <row r="31" spans="1:9" ht="15.75">
      <c r="A31" s="13" t="s">
        <v>25</v>
      </c>
      <c r="B31" s="15"/>
      <c r="C31" s="15"/>
      <c r="D31" s="17"/>
      <c r="E31" s="4">
        <v>9.33</v>
      </c>
      <c r="F31" s="15"/>
      <c r="G31" s="15"/>
      <c r="H31" s="17">
        <f t="shared" si="0"/>
        <v>9.33</v>
      </c>
      <c r="I31" s="8"/>
    </row>
    <row r="32" spans="1:9" ht="15.75">
      <c r="A32" s="13" t="s">
        <v>173</v>
      </c>
      <c r="B32" s="15"/>
      <c r="C32" s="15"/>
      <c r="D32" s="17"/>
      <c r="E32" s="4">
        <v>29.429</v>
      </c>
      <c r="F32" s="15"/>
      <c r="G32" s="15"/>
      <c r="H32" s="17">
        <f t="shared" si="0"/>
        <v>29.429</v>
      </c>
      <c r="I32" s="8"/>
    </row>
    <row r="33" spans="1:9" ht="15.75">
      <c r="A33" s="2" t="s">
        <v>174</v>
      </c>
      <c r="B33" s="15"/>
      <c r="C33" s="15"/>
      <c r="D33" s="17"/>
      <c r="E33" s="4">
        <v>14.683</v>
      </c>
      <c r="F33" s="15"/>
      <c r="G33" s="15"/>
      <c r="H33" s="17">
        <f t="shared" si="0"/>
        <v>14.683</v>
      </c>
      <c r="I33" s="8"/>
    </row>
    <row r="34" spans="1:9" ht="15.75">
      <c r="A34" s="18" t="s">
        <v>310</v>
      </c>
      <c r="B34" s="15"/>
      <c r="C34" s="15"/>
      <c r="D34" s="15"/>
      <c r="E34" s="20"/>
      <c r="F34" s="41">
        <v>148.39</v>
      </c>
      <c r="G34" s="41"/>
      <c r="H34" s="17">
        <f t="shared" si="0"/>
        <v>148.39</v>
      </c>
      <c r="I34" s="8"/>
    </row>
    <row r="35" spans="1:9" ht="15.75">
      <c r="A35" s="42" t="s">
        <v>175</v>
      </c>
      <c r="B35" s="15"/>
      <c r="C35" s="15"/>
      <c r="D35" s="15"/>
      <c r="E35" s="17"/>
      <c r="F35" s="43">
        <v>20.58</v>
      </c>
      <c r="G35" s="43"/>
      <c r="H35" s="17">
        <f t="shared" si="0"/>
        <v>20.58</v>
      </c>
      <c r="I35" s="8"/>
    </row>
    <row r="36" spans="1:9" ht="15.75">
      <c r="A36" s="44" t="s">
        <v>60</v>
      </c>
      <c r="B36" s="15"/>
      <c r="C36" s="15"/>
      <c r="D36" s="15"/>
      <c r="E36" s="17"/>
      <c r="F36" s="45">
        <v>0</v>
      </c>
      <c r="G36" s="45"/>
      <c r="H36" s="17">
        <f t="shared" si="0"/>
        <v>0</v>
      </c>
      <c r="I36" s="8"/>
    </row>
    <row r="37" spans="1:9" ht="31.5">
      <c r="A37" s="46" t="s">
        <v>176</v>
      </c>
      <c r="B37" s="15"/>
      <c r="C37" s="15"/>
      <c r="D37" s="15"/>
      <c r="E37" s="17"/>
      <c r="F37" s="43">
        <v>63.486</v>
      </c>
      <c r="G37" s="43"/>
      <c r="H37" s="19">
        <v>63.486</v>
      </c>
      <c r="I37" s="8"/>
    </row>
    <row r="38" spans="1:9" ht="15.75">
      <c r="A38" s="42" t="s">
        <v>308</v>
      </c>
      <c r="B38" s="15"/>
      <c r="C38" s="15"/>
      <c r="D38" s="15"/>
      <c r="E38" s="47"/>
      <c r="F38" s="48">
        <v>123.41</v>
      </c>
      <c r="G38" s="19"/>
      <c r="H38" s="45">
        <v>123.41</v>
      </c>
      <c r="I38" s="8"/>
    </row>
    <row r="39" spans="1:9" ht="31.5">
      <c r="A39" s="49" t="s">
        <v>307</v>
      </c>
      <c r="B39" s="15"/>
      <c r="C39" s="15"/>
      <c r="D39" s="15"/>
      <c r="E39" s="47"/>
      <c r="F39" s="48">
        <v>35.04</v>
      </c>
      <c r="G39" s="45"/>
      <c r="H39" s="45">
        <v>35.04</v>
      </c>
      <c r="I39" s="8"/>
    </row>
    <row r="40" spans="1:9" ht="15.75">
      <c r="A40" s="44" t="s">
        <v>309</v>
      </c>
      <c r="B40" s="15"/>
      <c r="C40" s="15"/>
      <c r="D40" s="15"/>
      <c r="E40" s="47"/>
      <c r="F40" s="48">
        <v>29.41</v>
      </c>
      <c r="G40" s="45"/>
      <c r="H40" s="45">
        <v>29.41</v>
      </c>
      <c r="I40" s="8"/>
    </row>
    <row r="41" spans="1:9" ht="15.75">
      <c r="A41" s="79" t="s">
        <v>88</v>
      </c>
      <c r="B41" s="15"/>
      <c r="C41" s="15"/>
      <c r="D41" s="15"/>
      <c r="E41" s="47"/>
      <c r="F41" s="80">
        <v>120.216</v>
      </c>
      <c r="G41" s="19"/>
      <c r="H41" s="19">
        <v>120.216</v>
      </c>
      <c r="I41" s="8"/>
    </row>
    <row r="42" spans="1:9" ht="47.25">
      <c r="A42" s="49" t="s">
        <v>424</v>
      </c>
      <c r="B42" s="15"/>
      <c r="C42" s="15"/>
      <c r="D42" s="15"/>
      <c r="E42" s="47"/>
      <c r="F42" s="48"/>
      <c r="G42" s="45">
        <v>138.89</v>
      </c>
      <c r="H42" s="17">
        <f aca="true" t="shared" si="1" ref="H42:H50">SUM(B42:G42)</f>
        <v>138.89</v>
      </c>
      <c r="I42" s="8"/>
    </row>
    <row r="43" spans="1:9" ht="31.5">
      <c r="A43" s="49" t="s">
        <v>335</v>
      </c>
      <c r="B43" s="15"/>
      <c r="C43" s="15"/>
      <c r="D43" s="15"/>
      <c r="E43" s="47"/>
      <c r="F43" s="48"/>
      <c r="G43" s="45">
        <v>567.75</v>
      </c>
      <c r="H43" s="17">
        <f t="shared" si="1"/>
        <v>567.75</v>
      </c>
      <c r="I43" s="8"/>
    </row>
    <row r="44" spans="1:9" ht="15.75">
      <c r="A44" s="44" t="s">
        <v>247</v>
      </c>
      <c r="B44" s="15"/>
      <c r="C44" s="15"/>
      <c r="D44" s="15"/>
      <c r="E44" s="47"/>
      <c r="F44" s="48"/>
      <c r="G44" s="45">
        <v>49.009</v>
      </c>
      <c r="H44" s="17">
        <f t="shared" si="1"/>
        <v>49.009</v>
      </c>
      <c r="I44" s="8"/>
    </row>
    <row r="45" spans="1:9" ht="15.75">
      <c r="A45" s="44" t="s">
        <v>255</v>
      </c>
      <c r="B45" s="15"/>
      <c r="C45" s="15"/>
      <c r="D45" s="15"/>
      <c r="E45" s="47"/>
      <c r="F45" s="48"/>
      <c r="G45" s="45">
        <v>76.233</v>
      </c>
      <c r="H45" s="17">
        <f t="shared" si="1"/>
        <v>76.233</v>
      </c>
      <c r="I45" s="8"/>
    </row>
    <row r="46" spans="1:9" ht="15.75">
      <c r="A46" s="44" t="s">
        <v>262</v>
      </c>
      <c r="B46" s="15"/>
      <c r="C46" s="15"/>
      <c r="D46" s="15"/>
      <c r="E46" s="47"/>
      <c r="F46" s="48"/>
      <c r="G46" s="45">
        <v>10.352</v>
      </c>
      <c r="H46" s="17">
        <f t="shared" si="1"/>
        <v>10.352</v>
      </c>
      <c r="I46" s="8"/>
    </row>
    <row r="47" spans="1:9" ht="15.75">
      <c r="A47" s="44" t="s">
        <v>263</v>
      </c>
      <c r="B47" s="15"/>
      <c r="C47" s="15"/>
      <c r="D47" s="15"/>
      <c r="E47" s="47"/>
      <c r="F47" s="48"/>
      <c r="G47" s="45">
        <v>42.844</v>
      </c>
      <c r="H47" s="17">
        <f t="shared" si="1"/>
        <v>42.844</v>
      </c>
      <c r="I47" s="8"/>
    </row>
    <row r="48" spans="1:9" ht="15.75">
      <c r="A48" s="44" t="s">
        <v>332</v>
      </c>
      <c r="B48" s="15"/>
      <c r="C48" s="15"/>
      <c r="D48" s="15"/>
      <c r="E48" s="47"/>
      <c r="F48" s="48"/>
      <c r="G48" s="45">
        <v>50.68</v>
      </c>
      <c r="H48" s="17">
        <f t="shared" si="1"/>
        <v>50.68</v>
      </c>
      <c r="I48" s="8"/>
    </row>
    <row r="49" spans="1:9" ht="31.5">
      <c r="A49" s="49" t="s">
        <v>333</v>
      </c>
      <c r="B49" s="15"/>
      <c r="C49" s="15"/>
      <c r="D49" s="15"/>
      <c r="E49" s="47"/>
      <c r="F49" s="48"/>
      <c r="G49" s="45">
        <v>35.5</v>
      </c>
      <c r="H49" s="17">
        <f t="shared" si="1"/>
        <v>35.5</v>
      </c>
      <c r="I49" s="8"/>
    </row>
    <row r="50" spans="1:9" ht="15.75">
      <c r="A50" s="44" t="s">
        <v>334</v>
      </c>
      <c r="B50" s="15"/>
      <c r="C50" s="15"/>
      <c r="D50" s="15"/>
      <c r="E50" s="47"/>
      <c r="F50" s="48"/>
      <c r="G50" s="45">
        <v>12.909</v>
      </c>
      <c r="H50" s="17">
        <f t="shared" si="1"/>
        <v>12.909</v>
      </c>
      <c r="I50" s="8"/>
    </row>
    <row r="51" spans="1:9" ht="31.5">
      <c r="A51" s="50" t="s">
        <v>44</v>
      </c>
      <c r="B51" s="16">
        <f>SUM(B11:B38)</f>
        <v>48.792</v>
      </c>
      <c r="C51" s="16">
        <f>SUM(C11:C38)</f>
        <v>677.894</v>
      </c>
      <c r="D51" s="16">
        <f>SUM(D11:D38)</f>
        <v>355.54499999999996</v>
      </c>
      <c r="E51" s="16">
        <f>SUM(E11:E38)</f>
        <v>298.141</v>
      </c>
      <c r="F51" s="16">
        <f>SUM(F11:F41)</f>
        <v>540.532</v>
      </c>
      <c r="G51" s="17">
        <f>SUM(G11:G50)</f>
        <v>984.167</v>
      </c>
      <c r="H51" s="17">
        <f>SUM(H11:H50)</f>
        <v>2905.0700000000006</v>
      </c>
      <c r="I51" s="8"/>
    </row>
    <row r="52" spans="1:9" ht="34.5" customHeight="1">
      <c r="A52" s="51" t="s">
        <v>45</v>
      </c>
      <c r="B52" s="20">
        <v>123.77</v>
      </c>
      <c r="C52" s="20">
        <v>326.53</v>
      </c>
      <c r="D52" s="17">
        <v>394.16</v>
      </c>
      <c r="E52" s="20">
        <v>567.45</v>
      </c>
      <c r="F52" s="20">
        <v>576.27</v>
      </c>
      <c r="G52" s="17">
        <v>1012.926</v>
      </c>
      <c r="H52" s="17">
        <f>SUM(B52:G52)</f>
        <v>3001.106</v>
      </c>
      <c r="I52" s="8"/>
    </row>
    <row r="53" spans="1:9" ht="62.25" customHeight="1">
      <c r="A53" s="70" t="s">
        <v>379</v>
      </c>
      <c r="B53" s="52"/>
      <c r="C53" s="52"/>
      <c r="D53" s="52"/>
      <c r="E53" s="52"/>
      <c r="F53" s="52"/>
      <c r="G53" s="52"/>
      <c r="H53" s="53">
        <v>609.051</v>
      </c>
      <c r="I53" s="8"/>
    </row>
    <row r="54" spans="1:9" ht="10.5" customHeight="1">
      <c r="A54" s="54"/>
      <c r="B54" s="55"/>
      <c r="C54" s="55"/>
      <c r="D54" s="55"/>
      <c r="E54" s="55"/>
      <c r="F54" s="55"/>
      <c r="G54" s="55"/>
      <c r="H54" s="55"/>
      <c r="I54" s="8"/>
    </row>
    <row r="55" spans="1:9" ht="24.75" customHeight="1">
      <c r="A55" s="238" t="s">
        <v>362</v>
      </c>
      <c r="B55" s="238"/>
      <c r="C55" s="238"/>
      <c r="D55" s="238"/>
      <c r="E55" s="238"/>
      <c r="F55" s="238"/>
      <c r="G55" s="238"/>
      <c r="H55" s="238"/>
      <c r="I55" s="238"/>
    </row>
    <row r="56" spans="1:9" ht="18.75" customHeight="1">
      <c r="A56" s="21"/>
      <c r="B56" s="21"/>
      <c r="C56" s="21"/>
      <c r="D56" s="21"/>
      <c r="E56" s="21"/>
      <c r="F56" s="21"/>
      <c r="G56" s="197" t="s">
        <v>365</v>
      </c>
      <c r="H56" s="197"/>
      <c r="I56" s="8"/>
    </row>
    <row r="57" spans="1:9" ht="31.5">
      <c r="A57" s="2" t="s">
        <v>311</v>
      </c>
      <c r="B57" s="16"/>
      <c r="C57" s="4">
        <v>50.32</v>
      </c>
      <c r="D57" s="15"/>
      <c r="E57" s="15"/>
      <c r="F57" s="15"/>
      <c r="G57" s="15"/>
      <c r="H57" s="17">
        <f>B57+C57+D57+E57+F57</f>
        <v>50.32</v>
      </c>
      <c r="I57" s="8"/>
    </row>
    <row r="58" spans="1:9" ht="33.75" customHeight="1">
      <c r="A58" s="2" t="s">
        <v>149</v>
      </c>
      <c r="B58" s="15"/>
      <c r="C58" s="36"/>
      <c r="D58" s="4">
        <v>131.034</v>
      </c>
      <c r="E58" s="15"/>
      <c r="F58" s="15"/>
      <c r="G58" s="15"/>
      <c r="H58" s="17">
        <f>B58+C58+D58+E58+F58</f>
        <v>131.034</v>
      </c>
      <c r="I58" s="8"/>
    </row>
    <row r="59" spans="1:9" ht="17.25" customHeight="1">
      <c r="A59" s="2" t="s">
        <v>312</v>
      </c>
      <c r="B59" s="15"/>
      <c r="C59" s="36"/>
      <c r="D59" s="4">
        <v>338.09</v>
      </c>
      <c r="E59" s="15"/>
      <c r="F59" s="15"/>
      <c r="G59" s="15"/>
      <c r="H59" s="17">
        <v>338.09</v>
      </c>
      <c r="I59" s="8"/>
    </row>
    <row r="60" spans="1:9" ht="15.75">
      <c r="A60" s="13" t="s">
        <v>336</v>
      </c>
      <c r="B60" s="15"/>
      <c r="C60" s="15"/>
      <c r="D60" s="17"/>
      <c r="E60" s="4">
        <v>186.13</v>
      </c>
      <c r="F60" s="15"/>
      <c r="G60" s="15"/>
      <c r="H60" s="17">
        <f>B60+C60+D60+E60+F60</f>
        <v>186.13</v>
      </c>
      <c r="I60" s="8"/>
    </row>
    <row r="61" spans="1:9" ht="49.5">
      <c r="A61" s="25" t="s">
        <v>363</v>
      </c>
      <c r="B61" s="12"/>
      <c r="C61" s="4"/>
      <c r="D61" s="4"/>
      <c r="E61" s="13"/>
      <c r="F61" s="12"/>
      <c r="G61" s="12"/>
      <c r="H61" s="4">
        <v>513.01</v>
      </c>
      <c r="I61" s="8"/>
    </row>
    <row r="62" spans="1:9" ht="20.25" customHeight="1">
      <c r="A62" s="206"/>
      <c r="B62" s="207"/>
      <c r="C62" s="207"/>
      <c r="D62" s="207"/>
      <c r="E62" s="207"/>
      <c r="F62" s="207"/>
      <c r="G62" s="207"/>
      <c r="H62" s="207"/>
      <c r="I62" s="207"/>
    </row>
    <row r="63" spans="1:9" ht="110.25">
      <c r="A63" s="70" t="s">
        <v>381</v>
      </c>
      <c r="B63" s="12"/>
      <c r="C63" s="12"/>
      <c r="D63" s="12"/>
      <c r="E63" s="12"/>
      <c r="F63" s="12"/>
      <c r="G63" s="12"/>
      <c r="H63" s="4">
        <v>1218.581</v>
      </c>
      <c r="I63" s="8"/>
    </row>
    <row r="64" spans="1:9" ht="15.75">
      <c r="A64" s="8"/>
      <c r="B64" s="8"/>
      <c r="C64" s="8"/>
      <c r="D64" s="8"/>
      <c r="E64" s="8"/>
      <c r="F64" s="8"/>
      <c r="G64" s="8"/>
      <c r="H64" s="8"/>
      <c r="I64" s="8"/>
    </row>
    <row r="65" spans="1:9" ht="15.75">
      <c r="A65" s="239"/>
      <c r="B65" s="239"/>
      <c r="C65" s="239"/>
      <c r="D65" s="239"/>
      <c r="E65" s="239"/>
      <c r="F65" s="239"/>
      <c r="G65" s="239"/>
      <c r="H65" s="239"/>
      <c r="I65" s="8"/>
    </row>
    <row r="66" spans="1:9" ht="15.75">
      <c r="A66" s="196"/>
      <c r="B66" s="196"/>
      <c r="C66" s="196"/>
      <c r="D66" s="196"/>
      <c r="E66" s="196"/>
      <c r="F66" s="196"/>
      <c r="G66" s="196"/>
      <c r="H66" s="196"/>
      <c r="I66" s="8"/>
    </row>
    <row r="67" spans="1:9" ht="15.75">
      <c r="A67" s="196"/>
      <c r="B67" s="196"/>
      <c r="C67" s="196"/>
      <c r="D67" s="196"/>
      <c r="E67" s="196"/>
      <c r="F67" s="196"/>
      <c r="G67" s="196"/>
      <c r="H67" s="196"/>
      <c r="I67" s="8"/>
    </row>
    <row r="68" spans="1:9" ht="15.75">
      <c r="A68" s="196" t="s">
        <v>390</v>
      </c>
      <c r="B68" s="196"/>
      <c r="C68" s="196"/>
      <c r="D68" s="196"/>
      <c r="E68" s="196"/>
      <c r="F68" s="196" t="s">
        <v>391</v>
      </c>
      <c r="G68" s="196"/>
      <c r="H68" s="196"/>
      <c r="I68" s="8"/>
    </row>
    <row r="69" spans="1:9" ht="15.75">
      <c r="A69" s="8"/>
      <c r="B69" s="8"/>
      <c r="C69" s="8"/>
      <c r="D69" s="8"/>
      <c r="E69" s="8"/>
      <c r="F69" s="7"/>
      <c r="G69" s="7"/>
      <c r="H69" s="7"/>
      <c r="I69" s="8"/>
    </row>
    <row r="70" spans="1:9" ht="15.75">
      <c r="A70" s="23" t="s">
        <v>370</v>
      </c>
      <c r="B70" s="23"/>
      <c r="C70" s="23"/>
      <c r="D70" s="23"/>
      <c r="E70" s="23"/>
      <c r="F70" s="196" t="s">
        <v>367</v>
      </c>
      <c r="G70" s="196"/>
      <c r="H70" s="196"/>
      <c r="I70" s="8"/>
    </row>
    <row r="71" spans="1:9" ht="15.75">
      <c r="A71" s="8"/>
      <c r="B71" s="8"/>
      <c r="C71" s="8"/>
      <c r="D71" s="8"/>
      <c r="E71" s="8"/>
      <c r="F71" s="7"/>
      <c r="G71" s="7"/>
      <c r="H71" s="7"/>
      <c r="I71" s="8"/>
    </row>
    <row r="72" spans="1:9" ht="15.75">
      <c r="A72" s="23" t="s">
        <v>371</v>
      </c>
      <c r="B72" s="23"/>
      <c r="C72" s="23"/>
      <c r="D72" s="23"/>
      <c r="E72" s="23"/>
      <c r="F72" s="196" t="s">
        <v>368</v>
      </c>
      <c r="G72" s="196"/>
      <c r="H72" s="196"/>
      <c r="I72" s="8"/>
    </row>
    <row r="73" spans="1:9" ht="15.75">
      <c r="A73" s="8"/>
      <c r="B73" s="8"/>
      <c r="C73" s="8"/>
      <c r="D73" s="8"/>
      <c r="E73" s="8"/>
      <c r="F73" s="7"/>
      <c r="G73" s="7"/>
      <c r="H73" s="7"/>
      <c r="I73" s="8"/>
    </row>
    <row r="74" spans="1:9" ht="15.75">
      <c r="A74" s="23" t="s">
        <v>372</v>
      </c>
      <c r="B74" s="23"/>
      <c r="C74" s="23"/>
      <c r="D74" s="23"/>
      <c r="E74" s="23"/>
      <c r="F74" s="196" t="s">
        <v>369</v>
      </c>
      <c r="G74" s="196"/>
      <c r="H74" s="196"/>
      <c r="I74" s="8"/>
    </row>
    <row r="75" spans="1:9" ht="15.75">
      <c r="A75" s="8"/>
      <c r="B75" s="8"/>
      <c r="C75" s="8"/>
      <c r="D75" s="8"/>
      <c r="E75" s="8"/>
      <c r="F75" s="8"/>
      <c r="G75" s="8"/>
      <c r="H75" s="8"/>
      <c r="I75" s="8"/>
    </row>
    <row r="76" spans="1:9" ht="15.75">
      <c r="A76" s="8"/>
      <c r="B76" s="8"/>
      <c r="C76" s="8"/>
      <c r="D76" s="8"/>
      <c r="E76" s="8"/>
      <c r="F76" s="8"/>
      <c r="G76" s="8"/>
      <c r="H76" s="8"/>
      <c r="I76" s="8"/>
    </row>
    <row r="77" spans="1:8" ht="15.75">
      <c r="A77" s="8"/>
      <c r="B77" s="8"/>
      <c r="C77" s="8"/>
      <c r="D77" s="8"/>
      <c r="E77" s="8"/>
      <c r="F77" s="8"/>
      <c r="G77" s="8"/>
      <c r="H77" s="8"/>
    </row>
  </sheetData>
  <sheetProtection/>
  <mergeCells count="18">
    <mergeCell ref="G2:H2"/>
    <mergeCell ref="G3:H3"/>
    <mergeCell ref="G56:H56"/>
    <mergeCell ref="A65:H65"/>
    <mergeCell ref="A62:I62"/>
    <mergeCell ref="G8:H8"/>
    <mergeCell ref="A5:H5"/>
    <mergeCell ref="F72:H72"/>
    <mergeCell ref="A67:H67"/>
    <mergeCell ref="A6:H6"/>
    <mergeCell ref="A9:A10"/>
    <mergeCell ref="B9:H9"/>
    <mergeCell ref="F68:H68"/>
    <mergeCell ref="A66:H66"/>
    <mergeCell ref="F70:H70"/>
    <mergeCell ref="F74:H74"/>
    <mergeCell ref="A68:E68"/>
    <mergeCell ref="A55:I55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4"/>
  <sheetViews>
    <sheetView zoomScalePageLayoutView="0" workbookViewId="0" topLeftCell="A1">
      <selection activeCell="B9" sqref="B9:H9"/>
    </sheetView>
  </sheetViews>
  <sheetFormatPr defaultColWidth="9.00390625" defaultRowHeight="12.75"/>
  <cols>
    <col min="1" max="1" width="32.75390625" style="0" customWidth="1"/>
    <col min="2" max="2" width="9.25390625" style="0" bestFit="1" customWidth="1"/>
    <col min="3" max="5" width="9.875" style="0" bestFit="1" customWidth="1"/>
    <col min="6" max="7" width="12.125" style="0" customWidth="1"/>
    <col min="8" max="8" width="13.00390625" style="0" customWidth="1"/>
  </cols>
  <sheetData>
    <row r="2" spans="1:9" ht="15.75">
      <c r="A2" s="8"/>
      <c r="B2" s="8"/>
      <c r="C2" s="8"/>
      <c r="D2" s="8"/>
      <c r="E2" s="8"/>
      <c r="F2" s="8"/>
      <c r="G2" s="174" t="s">
        <v>352</v>
      </c>
      <c r="H2" s="174"/>
      <c r="I2" s="6"/>
    </row>
    <row r="3" spans="1:9" ht="15.75">
      <c r="A3" s="8"/>
      <c r="B3" s="8"/>
      <c r="C3" s="8"/>
      <c r="D3" s="8"/>
      <c r="E3" s="8"/>
      <c r="F3" s="8"/>
      <c r="G3" s="174" t="s">
        <v>364</v>
      </c>
      <c r="H3" s="174"/>
      <c r="I3" s="6"/>
    </row>
    <row r="4" spans="1:9" ht="15.75">
      <c r="A4" s="8"/>
      <c r="B4" s="8"/>
      <c r="C4" s="8"/>
      <c r="D4" s="8"/>
      <c r="E4" s="8"/>
      <c r="F4" s="8"/>
      <c r="G4" s="59"/>
      <c r="H4" s="59"/>
      <c r="I4" s="6"/>
    </row>
    <row r="5" spans="1:10" ht="16.5">
      <c r="A5" s="169" t="s">
        <v>359</v>
      </c>
      <c r="B5" s="169"/>
      <c r="C5" s="169"/>
      <c r="D5" s="169"/>
      <c r="E5" s="169"/>
      <c r="F5" s="169"/>
      <c r="G5" s="169"/>
      <c r="H5" s="169"/>
      <c r="I5" s="71"/>
      <c r="J5" s="71"/>
    </row>
    <row r="6" spans="1:10" ht="16.5">
      <c r="A6" s="169" t="s">
        <v>377</v>
      </c>
      <c r="B6" s="169"/>
      <c r="C6" s="169"/>
      <c r="D6" s="169"/>
      <c r="E6" s="169"/>
      <c r="F6" s="169"/>
      <c r="G6" s="169"/>
      <c r="H6" s="169"/>
      <c r="I6" s="71"/>
      <c r="J6" s="71"/>
    </row>
    <row r="7" spans="1:10" ht="16.5">
      <c r="A7" s="58"/>
      <c r="B7" s="58"/>
      <c r="C7" s="58"/>
      <c r="D7" s="58"/>
      <c r="E7" s="58"/>
      <c r="F7" s="58"/>
      <c r="G7" s="58"/>
      <c r="H7" s="58"/>
      <c r="I7" s="71"/>
      <c r="J7" s="71"/>
    </row>
    <row r="8" spans="1:10" ht="15.75">
      <c r="A8" s="8"/>
      <c r="B8" s="29"/>
      <c r="C8" s="29"/>
      <c r="D8" s="29"/>
      <c r="E8" s="29"/>
      <c r="F8" s="29"/>
      <c r="G8" s="197" t="s">
        <v>366</v>
      </c>
      <c r="H8" s="197"/>
      <c r="I8" s="71"/>
      <c r="J8" s="71"/>
    </row>
    <row r="9" spans="1:10" ht="23.25" customHeight="1">
      <c r="A9" s="164" t="s">
        <v>38</v>
      </c>
      <c r="B9" s="208" t="s">
        <v>253</v>
      </c>
      <c r="C9" s="208"/>
      <c r="D9" s="208"/>
      <c r="E9" s="208"/>
      <c r="F9" s="208"/>
      <c r="G9" s="208"/>
      <c r="H9" s="208"/>
      <c r="I9" s="71"/>
      <c r="J9" s="71"/>
    </row>
    <row r="10" spans="1:10" ht="20.25" customHeight="1">
      <c r="A10" s="165"/>
      <c r="B10" s="22" t="s">
        <v>39</v>
      </c>
      <c r="C10" s="22" t="s">
        <v>40</v>
      </c>
      <c r="D10" s="22" t="s">
        <v>41</v>
      </c>
      <c r="E10" s="22" t="s">
        <v>42</v>
      </c>
      <c r="F10" s="22" t="s">
        <v>43</v>
      </c>
      <c r="G10" s="22" t="s">
        <v>240</v>
      </c>
      <c r="H10" s="22" t="s">
        <v>37</v>
      </c>
      <c r="I10" s="71"/>
      <c r="J10" s="71"/>
    </row>
    <row r="11" spans="1:10" ht="15.75">
      <c r="A11" s="67" t="s">
        <v>306</v>
      </c>
      <c r="B11" s="68">
        <v>2.557</v>
      </c>
      <c r="C11" s="68"/>
      <c r="D11" s="22"/>
      <c r="E11" s="22"/>
      <c r="F11" s="22"/>
      <c r="G11" s="22"/>
      <c r="H11" s="81">
        <v>2.557</v>
      </c>
      <c r="I11" s="71"/>
      <c r="J11" s="71"/>
    </row>
    <row r="12" spans="1:10" ht="31.5">
      <c r="A12" s="34" t="s">
        <v>11</v>
      </c>
      <c r="B12" s="68">
        <v>26.46</v>
      </c>
      <c r="C12" s="68"/>
      <c r="D12" s="22"/>
      <c r="E12" s="22"/>
      <c r="F12" s="22"/>
      <c r="G12" s="22"/>
      <c r="H12" s="81">
        <v>26.46</v>
      </c>
      <c r="I12" s="71"/>
      <c r="J12" s="71"/>
    </row>
    <row r="13" spans="1:10" ht="15.75">
      <c r="A13" s="34" t="s">
        <v>49</v>
      </c>
      <c r="B13" s="60"/>
      <c r="C13" s="61">
        <v>2.235</v>
      </c>
      <c r="D13" s="15"/>
      <c r="E13" s="15"/>
      <c r="F13" s="15"/>
      <c r="G13" s="15"/>
      <c r="H13" s="17">
        <f aca="true" t="shared" si="0" ref="H13:H29">B13+C13+D13+E13+F13</f>
        <v>2.235</v>
      </c>
      <c r="I13" s="71"/>
      <c r="J13" s="71"/>
    </row>
    <row r="14" spans="1:10" ht="31.5">
      <c r="A14" s="34" t="s">
        <v>161</v>
      </c>
      <c r="B14" s="60"/>
      <c r="C14" s="61">
        <v>30.783</v>
      </c>
      <c r="D14" s="15"/>
      <c r="E14" s="15"/>
      <c r="F14" s="15"/>
      <c r="G14" s="15"/>
      <c r="H14" s="17">
        <f t="shared" si="0"/>
        <v>30.783</v>
      </c>
      <c r="I14" s="71"/>
      <c r="J14" s="71"/>
    </row>
    <row r="15" spans="1:10" ht="15.75">
      <c r="A15" s="34" t="s">
        <v>177</v>
      </c>
      <c r="B15" s="60"/>
      <c r="C15" s="61">
        <v>109.889</v>
      </c>
      <c r="D15" s="15"/>
      <c r="E15" s="15"/>
      <c r="F15" s="15"/>
      <c r="G15" s="15"/>
      <c r="H15" s="17">
        <f t="shared" si="0"/>
        <v>109.889</v>
      </c>
      <c r="I15" s="71"/>
      <c r="J15" s="71"/>
    </row>
    <row r="16" spans="1:10" ht="15.75">
      <c r="A16" s="34" t="s">
        <v>178</v>
      </c>
      <c r="B16" s="62"/>
      <c r="C16" s="31">
        <v>11.1</v>
      </c>
      <c r="D16" s="15"/>
      <c r="E16" s="15"/>
      <c r="F16" s="15"/>
      <c r="G16" s="15"/>
      <c r="H16" s="17">
        <f t="shared" si="0"/>
        <v>11.1</v>
      </c>
      <c r="I16" s="71"/>
      <c r="J16" s="71"/>
    </row>
    <row r="17" spans="1:10" ht="15.75">
      <c r="A17" s="34" t="s">
        <v>179</v>
      </c>
      <c r="B17" s="62"/>
      <c r="C17" s="31">
        <v>5.566</v>
      </c>
      <c r="D17" s="15"/>
      <c r="E17" s="15"/>
      <c r="F17" s="15"/>
      <c r="G17" s="15"/>
      <c r="H17" s="17">
        <f t="shared" si="0"/>
        <v>5.566</v>
      </c>
      <c r="I17" s="71"/>
      <c r="J17" s="71"/>
    </row>
    <row r="18" spans="1:10" ht="15.75">
      <c r="A18" s="34" t="s">
        <v>123</v>
      </c>
      <c r="B18" s="62"/>
      <c r="C18" s="31">
        <v>1.259</v>
      </c>
      <c r="D18" s="15"/>
      <c r="E18" s="15"/>
      <c r="F18" s="15"/>
      <c r="G18" s="15"/>
      <c r="H18" s="17">
        <f t="shared" si="0"/>
        <v>1.259</v>
      </c>
      <c r="I18" s="71"/>
      <c r="J18" s="71"/>
    </row>
    <row r="19" spans="1:10" ht="31.5">
      <c r="A19" s="34" t="s">
        <v>180</v>
      </c>
      <c r="B19" s="62"/>
      <c r="C19" s="31">
        <v>67.45</v>
      </c>
      <c r="D19" s="15"/>
      <c r="E19" s="15"/>
      <c r="F19" s="15"/>
      <c r="G19" s="15"/>
      <c r="H19" s="17">
        <f t="shared" si="0"/>
        <v>67.45</v>
      </c>
      <c r="I19" s="71"/>
      <c r="J19" s="71"/>
    </row>
    <row r="20" spans="1:10" ht="15.75">
      <c r="A20" s="34" t="s">
        <v>20</v>
      </c>
      <c r="B20" s="62"/>
      <c r="C20" s="31">
        <v>133.536</v>
      </c>
      <c r="D20" s="15"/>
      <c r="E20" s="15"/>
      <c r="F20" s="15"/>
      <c r="G20" s="15"/>
      <c r="H20" s="17">
        <f t="shared" si="0"/>
        <v>133.536</v>
      </c>
      <c r="I20" s="71"/>
      <c r="J20" s="71"/>
    </row>
    <row r="21" spans="1:10" ht="15.75">
      <c r="A21" s="34" t="s">
        <v>65</v>
      </c>
      <c r="B21" s="62"/>
      <c r="C21" s="31">
        <v>5.433</v>
      </c>
      <c r="D21" s="15"/>
      <c r="E21" s="15"/>
      <c r="F21" s="15"/>
      <c r="G21" s="15"/>
      <c r="H21" s="17">
        <f t="shared" si="0"/>
        <v>5.433</v>
      </c>
      <c r="I21" s="71"/>
      <c r="J21" s="71"/>
    </row>
    <row r="22" spans="1:10" ht="15.75">
      <c r="A22" s="34" t="s">
        <v>84</v>
      </c>
      <c r="B22" s="62"/>
      <c r="C22" s="31">
        <v>1.762</v>
      </c>
      <c r="D22" s="15"/>
      <c r="E22" s="15"/>
      <c r="F22" s="15"/>
      <c r="G22" s="15"/>
      <c r="H22" s="17">
        <f t="shared" si="0"/>
        <v>1.762</v>
      </c>
      <c r="I22" s="71"/>
      <c r="J22" s="71"/>
    </row>
    <row r="23" spans="1:10" ht="15.75">
      <c r="A23" s="2" t="s">
        <v>181</v>
      </c>
      <c r="B23" s="63"/>
      <c r="C23" s="64">
        <v>5.637</v>
      </c>
      <c r="D23" s="15"/>
      <c r="E23" s="15"/>
      <c r="F23" s="15"/>
      <c r="G23" s="15"/>
      <c r="H23" s="17">
        <f t="shared" si="0"/>
        <v>5.637</v>
      </c>
      <c r="I23" s="71"/>
      <c r="J23" s="71"/>
    </row>
    <row r="24" spans="1:10" ht="15.75">
      <c r="A24" s="2" t="s">
        <v>337</v>
      </c>
      <c r="B24" s="63"/>
      <c r="C24" s="64">
        <v>32.859</v>
      </c>
      <c r="D24" s="15"/>
      <c r="E24" s="15"/>
      <c r="F24" s="15"/>
      <c r="G24" s="15"/>
      <c r="H24" s="17">
        <f t="shared" si="0"/>
        <v>32.859</v>
      </c>
      <c r="I24" s="71"/>
      <c r="J24" s="71"/>
    </row>
    <row r="25" spans="1:10" ht="15.75">
      <c r="A25" s="34" t="s">
        <v>0</v>
      </c>
      <c r="B25" s="15"/>
      <c r="C25" s="69"/>
      <c r="D25" s="35">
        <v>17.11</v>
      </c>
      <c r="E25" s="15"/>
      <c r="F25" s="15"/>
      <c r="G25" s="15"/>
      <c r="H25" s="17">
        <f t="shared" si="0"/>
        <v>17.11</v>
      </c>
      <c r="I25" s="71"/>
      <c r="J25" s="71"/>
    </row>
    <row r="26" spans="1:10" ht="15.75">
      <c r="A26" s="34" t="s">
        <v>182</v>
      </c>
      <c r="B26" s="15"/>
      <c r="C26" s="37"/>
      <c r="D26" s="35">
        <v>104.67</v>
      </c>
      <c r="E26" s="15"/>
      <c r="F26" s="15"/>
      <c r="G26" s="15"/>
      <c r="H26" s="17">
        <f t="shared" si="0"/>
        <v>104.67</v>
      </c>
      <c r="I26" s="71"/>
      <c r="J26" s="71"/>
    </row>
    <row r="27" spans="1:10" ht="15.75">
      <c r="A27" s="34" t="s">
        <v>183</v>
      </c>
      <c r="B27" s="15"/>
      <c r="C27" s="37"/>
      <c r="D27" s="35">
        <v>6.157</v>
      </c>
      <c r="E27" s="15"/>
      <c r="F27" s="15"/>
      <c r="G27" s="15"/>
      <c r="H27" s="17">
        <f t="shared" si="0"/>
        <v>6.157</v>
      </c>
      <c r="I27" s="71"/>
      <c r="J27" s="71"/>
    </row>
    <row r="28" spans="1:10" ht="31.5">
      <c r="A28" s="34" t="s">
        <v>184</v>
      </c>
      <c r="B28" s="15"/>
      <c r="C28" s="37"/>
      <c r="D28" s="35">
        <v>26.71</v>
      </c>
      <c r="E28" s="15"/>
      <c r="F28" s="15"/>
      <c r="G28" s="15"/>
      <c r="H28" s="17">
        <f t="shared" si="0"/>
        <v>26.71</v>
      </c>
      <c r="I28" s="71"/>
      <c r="J28" s="71"/>
    </row>
    <row r="29" spans="1:10" ht="15.75">
      <c r="A29" s="34" t="s">
        <v>95</v>
      </c>
      <c r="B29" s="15"/>
      <c r="C29" s="38"/>
      <c r="D29" s="35">
        <v>14.064</v>
      </c>
      <c r="E29" s="15"/>
      <c r="F29" s="15"/>
      <c r="G29" s="15"/>
      <c r="H29" s="17">
        <f t="shared" si="0"/>
        <v>14.064</v>
      </c>
      <c r="I29" s="71"/>
      <c r="J29" s="71"/>
    </row>
    <row r="30" spans="1:10" ht="15.75">
      <c r="A30" s="34" t="s">
        <v>185</v>
      </c>
      <c r="B30" s="15"/>
      <c r="C30" s="40"/>
      <c r="D30" s="35">
        <v>152.828</v>
      </c>
      <c r="E30" s="15"/>
      <c r="F30" s="15"/>
      <c r="G30" s="17"/>
      <c r="H30" s="17">
        <f>SUM(B30:G30)</f>
        <v>152.828</v>
      </c>
      <c r="I30" s="71"/>
      <c r="J30" s="71"/>
    </row>
    <row r="31" spans="1:10" ht="15.75">
      <c r="A31" s="34" t="s">
        <v>186</v>
      </c>
      <c r="B31" s="15"/>
      <c r="C31" s="38"/>
      <c r="D31" s="35">
        <v>12.949</v>
      </c>
      <c r="E31" s="15"/>
      <c r="F31" s="15"/>
      <c r="G31" s="15"/>
      <c r="H31" s="17">
        <f aca="true" t="shared" si="1" ref="H31:H42">B31+C31+D31+E31+F31</f>
        <v>12.949</v>
      </c>
      <c r="I31" s="71"/>
      <c r="J31" s="71"/>
    </row>
    <row r="32" spans="1:10" ht="31.5">
      <c r="A32" s="34" t="s">
        <v>15</v>
      </c>
      <c r="B32" s="15"/>
      <c r="C32" s="38"/>
      <c r="D32" s="35">
        <v>16.26</v>
      </c>
      <c r="E32" s="15"/>
      <c r="F32" s="15"/>
      <c r="G32" s="15"/>
      <c r="H32" s="17">
        <f t="shared" si="1"/>
        <v>16.26</v>
      </c>
      <c r="I32" s="71"/>
      <c r="J32" s="71"/>
    </row>
    <row r="33" spans="1:10" ht="15.75">
      <c r="A33" s="13" t="s">
        <v>0</v>
      </c>
      <c r="B33" s="15"/>
      <c r="C33" s="15"/>
      <c r="D33" s="17"/>
      <c r="E33" s="4">
        <v>6.369</v>
      </c>
      <c r="F33" s="15"/>
      <c r="G33" s="15"/>
      <c r="H33" s="17">
        <f t="shared" si="1"/>
        <v>6.369</v>
      </c>
      <c r="I33" s="71"/>
      <c r="J33" s="71"/>
    </row>
    <row r="34" spans="1:10" ht="15.75">
      <c r="A34" s="13" t="s">
        <v>60</v>
      </c>
      <c r="B34" s="15"/>
      <c r="C34" s="15"/>
      <c r="D34" s="17"/>
      <c r="E34" s="4">
        <v>27.964</v>
      </c>
      <c r="F34" s="15"/>
      <c r="G34" s="15"/>
      <c r="H34" s="17">
        <f t="shared" si="1"/>
        <v>27.964</v>
      </c>
      <c r="I34" s="71"/>
      <c r="J34" s="71"/>
    </row>
    <row r="35" spans="1:10" ht="15.75">
      <c r="A35" s="13" t="s">
        <v>20</v>
      </c>
      <c r="B35" s="15"/>
      <c r="C35" s="15"/>
      <c r="D35" s="17"/>
      <c r="E35" s="4">
        <v>71.774</v>
      </c>
      <c r="F35" s="15"/>
      <c r="G35" s="15"/>
      <c r="H35" s="17">
        <f t="shared" si="1"/>
        <v>71.774</v>
      </c>
      <c r="I35" s="71"/>
      <c r="J35" s="71"/>
    </row>
    <row r="36" spans="1:10" ht="15.75">
      <c r="A36" s="13" t="s">
        <v>187</v>
      </c>
      <c r="B36" s="15"/>
      <c r="C36" s="15"/>
      <c r="D36" s="17"/>
      <c r="E36" s="4">
        <v>267.366</v>
      </c>
      <c r="F36" s="15"/>
      <c r="G36" s="15"/>
      <c r="H36" s="17">
        <f t="shared" si="1"/>
        <v>267.366</v>
      </c>
      <c r="I36" s="71"/>
      <c r="J36" s="71"/>
    </row>
    <row r="37" spans="1:10" ht="15.75">
      <c r="A37" s="13" t="s">
        <v>157</v>
      </c>
      <c r="B37" s="15"/>
      <c r="C37" s="15"/>
      <c r="D37" s="17"/>
      <c r="E37" s="4">
        <v>12.419</v>
      </c>
      <c r="F37" s="15"/>
      <c r="G37" s="15"/>
      <c r="H37" s="17">
        <f t="shared" si="1"/>
        <v>12.419</v>
      </c>
      <c r="I37" s="71"/>
      <c r="J37" s="71"/>
    </row>
    <row r="38" spans="1:10" ht="15.75">
      <c r="A38" s="65" t="s">
        <v>20</v>
      </c>
      <c r="B38" s="15"/>
      <c r="C38" s="15"/>
      <c r="D38" s="15"/>
      <c r="E38" s="20"/>
      <c r="F38" s="41">
        <v>154.419</v>
      </c>
      <c r="G38" s="41"/>
      <c r="H38" s="17">
        <f t="shared" si="1"/>
        <v>154.419</v>
      </c>
      <c r="I38" s="71"/>
      <c r="J38" s="71"/>
    </row>
    <row r="39" spans="1:10" ht="15.75">
      <c r="A39" s="46" t="s">
        <v>188</v>
      </c>
      <c r="B39" s="15"/>
      <c r="C39" s="15"/>
      <c r="D39" s="15"/>
      <c r="E39" s="17"/>
      <c r="F39" s="43">
        <v>127.685</v>
      </c>
      <c r="G39" s="43"/>
      <c r="H39" s="17">
        <f t="shared" si="1"/>
        <v>127.685</v>
      </c>
      <c r="I39" s="71"/>
      <c r="J39" s="71"/>
    </row>
    <row r="40" spans="1:10" ht="15.75">
      <c r="A40" s="49" t="s">
        <v>338</v>
      </c>
      <c r="B40" s="15"/>
      <c r="C40" s="15"/>
      <c r="D40" s="15"/>
      <c r="E40" s="17"/>
      <c r="F40" s="43">
        <v>10.297</v>
      </c>
      <c r="G40" s="43"/>
      <c r="H40" s="17">
        <f t="shared" si="1"/>
        <v>10.297</v>
      </c>
      <c r="I40" s="71"/>
      <c r="J40" s="71"/>
    </row>
    <row r="41" spans="1:10" ht="15.75">
      <c r="A41" s="49" t="s">
        <v>189</v>
      </c>
      <c r="B41" s="15"/>
      <c r="C41" s="15"/>
      <c r="D41" s="15"/>
      <c r="E41" s="17"/>
      <c r="F41" s="43">
        <v>4.986</v>
      </c>
      <c r="G41" s="43"/>
      <c r="H41" s="17">
        <f t="shared" si="1"/>
        <v>4.986</v>
      </c>
      <c r="I41" s="71"/>
      <c r="J41" s="71"/>
    </row>
    <row r="42" spans="1:10" ht="63">
      <c r="A42" s="34" t="s">
        <v>190</v>
      </c>
      <c r="B42" s="15"/>
      <c r="C42" s="15"/>
      <c r="D42" s="15"/>
      <c r="E42" s="47"/>
      <c r="F42" s="43">
        <v>120.34</v>
      </c>
      <c r="G42" s="43"/>
      <c r="H42" s="17">
        <f t="shared" si="1"/>
        <v>120.34</v>
      </c>
      <c r="I42" s="71"/>
      <c r="J42" s="71"/>
    </row>
    <row r="43" spans="1:10" ht="15.75">
      <c r="A43" s="34" t="s">
        <v>185</v>
      </c>
      <c r="B43" s="15"/>
      <c r="C43" s="40"/>
      <c r="D43" s="35"/>
      <c r="E43" s="15"/>
      <c r="F43" s="15"/>
      <c r="G43" s="17">
        <v>60.007</v>
      </c>
      <c r="H43" s="17">
        <f aca="true" t="shared" si="2" ref="H43:H51">SUM(B43:G43)</f>
        <v>60.007</v>
      </c>
      <c r="I43" s="71"/>
      <c r="J43" s="71"/>
    </row>
    <row r="44" spans="1:10" ht="15.75">
      <c r="A44" s="30" t="s">
        <v>255</v>
      </c>
      <c r="B44" s="15"/>
      <c r="C44" s="15"/>
      <c r="D44" s="15"/>
      <c r="E44" s="47"/>
      <c r="F44" s="43"/>
      <c r="G44" s="43">
        <v>30.814</v>
      </c>
      <c r="H44" s="17">
        <f t="shared" si="2"/>
        <v>30.814</v>
      </c>
      <c r="I44" s="71"/>
      <c r="J44" s="71"/>
    </row>
    <row r="45" spans="1:10" ht="15.75">
      <c r="A45" s="30" t="s">
        <v>264</v>
      </c>
      <c r="B45" s="15"/>
      <c r="C45" s="15"/>
      <c r="D45" s="15"/>
      <c r="E45" s="47"/>
      <c r="F45" s="43"/>
      <c r="G45" s="43">
        <v>4.798</v>
      </c>
      <c r="H45" s="17">
        <f t="shared" si="2"/>
        <v>4.798</v>
      </c>
      <c r="I45" s="71"/>
      <c r="J45" s="71"/>
    </row>
    <row r="46" spans="1:10" ht="15.75">
      <c r="A46" s="30" t="s">
        <v>265</v>
      </c>
      <c r="B46" s="15"/>
      <c r="C46" s="15"/>
      <c r="D46" s="15"/>
      <c r="E46" s="47"/>
      <c r="F46" s="43"/>
      <c r="G46" s="43">
        <v>11.759</v>
      </c>
      <c r="H46" s="17">
        <f t="shared" si="2"/>
        <v>11.759</v>
      </c>
      <c r="I46" s="71"/>
      <c r="J46" s="71"/>
    </row>
    <row r="47" spans="1:10" ht="15.75">
      <c r="A47" s="30" t="s">
        <v>266</v>
      </c>
      <c r="B47" s="15"/>
      <c r="C47" s="15"/>
      <c r="D47" s="15"/>
      <c r="E47" s="47"/>
      <c r="F47" s="43"/>
      <c r="G47" s="43">
        <v>38.782</v>
      </c>
      <c r="H47" s="17">
        <f t="shared" si="2"/>
        <v>38.782</v>
      </c>
      <c r="I47" s="71"/>
      <c r="J47" s="71"/>
    </row>
    <row r="48" spans="1:10" ht="15.75">
      <c r="A48" s="30" t="s">
        <v>267</v>
      </c>
      <c r="B48" s="15"/>
      <c r="C48" s="15"/>
      <c r="D48" s="15"/>
      <c r="E48" s="47"/>
      <c r="F48" s="43"/>
      <c r="G48" s="43">
        <v>272.965</v>
      </c>
      <c r="H48" s="17">
        <f t="shared" si="2"/>
        <v>272.965</v>
      </c>
      <c r="I48" s="71"/>
      <c r="J48" s="71"/>
    </row>
    <row r="49" spans="1:10" ht="31.5">
      <c r="A49" s="30" t="s">
        <v>339</v>
      </c>
      <c r="B49" s="15"/>
      <c r="C49" s="15"/>
      <c r="D49" s="15"/>
      <c r="E49" s="47"/>
      <c r="F49" s="43"/>
      <c r="G49" s="43">
        <v>30.324</v>
      </c>
      <c r="H49" s="17">
        <f t="shared" si="2"/>
        <v>30.324</v>
      </c>
      <c r="I49" s="71"/>
      <c r="J49" s="71"/>
    </row>
    <row r="50" spans="1:10" ht="15.75">
      <c r="A50" s="30" t="s">
        <v>425</v>
      </c>
      <c r="B50" s="15"/>
      <c r="C50" s="15"/>
      <c r="D50" s="15"/>
      <c r="E50" s="47"/>
      <c r="F50" s="43"/>
      <c r="G50" s="43">
        <v>28.442</v>
      </c>
      <c r="H50" s="17">
        <f t="shared" si="2"/>
        <v>28.442</v>
      </c>
      <c r="I50" s="71"/>
      <c r="J50" s="71"/>
    </row>
    <row r="51" spans="1:10" ht="21.75" customHeight="1">
      <c r="A51" s="30" t="s">
        <v>340</v>
      </c>
      <c r="B51" s="15"/>
      <c r="C51" s="15"/>
      <c r="D51" s="15"/>
      <c r="E51" s="47"/>
      <c r="F51" s="43"/>
      <c r="G51" s="43">
        <v>10.113</v>
      </c>
      <c r="H51" s="17">
        <f t="shared" si="2"/>
        <v>10.113</v>
      </c>
      <c r="I51" s="71"/>
      <c r="J51" s="71"/>
    </row>
    <row r="52" spans="1:10" ht="33" customHeight="1">
      <c r="A52" s="50" t="s">
        <v>44</v>
      </c>
      <c r="B52" s="17">
        <f>SUM(B11:B48)</f>
        <v>29.017</v>
      </c>
      <c r="C52" s="17">
        <f>SUM(C13:C42)</f>
        <v>407.50899999999996</v>
      </c>
      <c r="D52" s="17">
        <f>SUM(D13:D42)</f>
        <v>350.748</v>
      </c>
      <c r="E52" s="17">
        <f>SUM(E13:E42)</f>
        <v>385.89199999999994</v>
      </c>
      <c r="F52" s="17">
        <f>SUM(F13:F42)</f>
        <v>417.7270000000001</v>
      </c>
      <c r="G52" s="17">
        <f>SUM(G13:G51)</f>
        <v>488.004</v>
      </c>
      <c r="H52" s="17">
        <f>SUM(H11:H51)</f>
        <v>2078.897</v>
      </c>
      <c r="I52" s="71"/>
      <c r="J52" s="71"/>
    </row>
    <row r="53" spans="1:10" ht="50.25" customHeight="1">
      <c r="A53" s="51" t="s">
        <v>45</v>
      </c>
      <c r="B53" s="20">
        <v>78.59</v>
      </c>
      <c r="C53" s="20">
        <v>212.96</v>
      </c>
      <c r="D53" s="17">
        <v>248.73</v>
      </c>
      <c r="E53" s="20">
        <v>358.11</v>
      </c>
      <c r="F53" s="20">
        <v>365.94</v>
      </c>
      <c r="G53" s="17">
        <v>643.219</v>
      </c>
      <c r="H53" s="17">
        <f>SUM(B53:G53)</f>
        <v>1907.549</v>
      </c>
      <c r="I53" s="71"/>
      <c r="J53" s="71"/>
    </row>
    <row r="54" spans="1:10" ht="63">
      <c r="A54" s="70" t="s">
        <v>379</v>
      </c>
      <c r="B54" s="12"/>
      <c r="C54" s="12"/>
      <c r="D54" s="12"/>
      <c r="E54" s="12"/>
      <c r="F54" s="12"/>
      <c r="G54" s="12"/>
      <c r="H54" s="13">
        <v>338.478</v>
      </c>
      <c r="I54" s="71"/>
      <c r="J54" s="71"/>
    </row>
    <row r="55" spans="1:10" ht="9" customHeight="1">
      <c r="A55" s="8"/>
      <c r="B55" s="8"/>
      <c r="C55" s="8"/>
      <c r="D55" s="8"/>
      <c r="E55" s="8"/>
      <c r="F55" s="8"/>
      <c r="G55" s="8"/>
      <c r="H55" s="8"/>
      <c r="I55" s="71"/>
      <c r="J55" s="71"/>
    </row>
    <row r="56" spans="1:10" ht="16.5">
      <c r="A56" s="238" t="s">
        <v>362</v>
      </c>
      <c r="B56" s="238"/>
      <c r="C56" s="238"/>
      <c r="D56" s="238"/>
      <c r="E56" s="238"/>
      <c r="F56" s="238"/>
      <c r="G56" s="238"/>
      <c r="H56" s="238"/>
      <c r="I56" s="238"/>
      <c r="J56" s="71"/>
    </row>
    <row r="57" spans="1:10" ht="15" customHeight="1">
      <c r="A57" s="21"/>
      <c r="B57" s="21"/>
      <c r="C57" s="21"/>
      <c r="D57" s="21"/>
      <c r="E57" s="21"/>
      <c r="F57" s="21"/>
      <c r="G57" s="197" t="s">
        <v>365</v>
      </c>
      <c r="H57" s="197"/>
      <c r="I57" s="71"/>
      <c r="J57" s="71"/>
    </row>
    <row r="58" spans="1:10" ht="30.75" customHeight="1">
      <c r="A58" s="66" t="s">
        <v>312</v>
      </c>
      <c r="B58" s="15"/>
      <c r="C58" s="14"/>
      <c r="D58" s="17"/>
      <c r="E58" s="20">
        <v>253.66</v>
      </c>
      <c r="F58" s="15"/>
      <c r="G58" s="15"/>
      <c r="H58" s="17">
        <f>B58+C58+D58+E58+F58</f>
        <v>253.66</v>
      </c>
      <c r="I58" s="71"/>
      <c r="J58" s="71"/>
    </row>
    <row r="59" spans="1:10" ht="49.5">
      <c r="A59" s="25" t="s">
        <v>363</v>
      </c>
      <c r="B59" s="12"/>
      <c r="C59" s="12"/>
      <c r="D59" s="12"/>
      <c r="E59" s="13"/>
      <c r="F59" s="12"/>
      <c r="G59" s="12"/>
      <c r="H59" s="4">
        <v>509.83</v>
      </c>
      <c r="I59" s="71"/>
      <c r="J59" s="71"/>
    </row>
    <row r="60" spans="1:10" ht="21" customHeight="1">
      <c r="A60" s="241"/>
      <c r="B60" s="242"/>
      <c r="C60" s="242"/>
      <c r="D60" s="242"/>
      <c r="E60" s="242"/>
      <c r="F60" s="242"/>
      <c r="G60" s="242"/>
      <c r="H60" s="242"/>
      <c r="I60" s="242"/>
      <c r="J60" s="242"/>
    </row>
    <row r="61" spans="1:10" ht="113.25" customHeight="1">
      <c r="A61" s="70" t="s">
        <v>381</v>
      </c>
      <c r="B61" s="12"/>
      <c r="C61" s="12"/>
      <c r="D61" s="12"/>
      <c r="E61" s="12"/>
      <c r="F61" s="12"/>
      <c r="G61" s="12"/>
      <c r="H61" s="4">
        <v>763.49</v>
      </c>
      <c r="I61" s="71"/>
      <c r="J61" s="71"/>
    </row>
    <row r="62" spans="1:10" ht="15.75">
      <c r="A62" s="8"/>
      <c r="B62" s="8"/>
      <c r="C62" s="8"/>
      <c r="D62" s="8"/>
      <c r="E62" s="8"/>
      <c r="F62" s="8"/>
      <c r="G62" s="8"/>
      <c r="H62" s="8"/>
      <c r="I62" s="71"/>
      <c r="J62" s="71"/>
    </row>
    <row r="63" spans="1:10" ht="16.5">
      <c r="A63" s="240"/>
      <c r="B63" s="240"/>
      <c r="C63" s="240"/>
      <c r="D63" s="240"/>
      <c r="E63" s="240"/>
      <c r="F63" s="240"/>
      <c r="G63" s="240"/>
      <c r="H63" s="240"/>
      <c r="I63" s="71"/>
      <c r="J63" s="71"/>
    </row>
    <row r="64" spans="1:10" ht="16.5">
      <c r="A64" s="240" t="s">
        <v>390</v>
      </c>
      <c r="B64" s="240"/>
      <c r="C64" s="240"/>
      <c r="D64" s="240"/>
      <c r="E64" s="240"/>
      <c r="F64" s="240" t="s">
        <v>391</v>
      </c>
      <c r="G64" s="240"/>
      <c r="H64" s="240"/>
      <c r="I64" s="71"/>
      <c r="J64" s="71"/>
    </row>
    <row r="65" spans="1:10" ht="16.5">
      <c r="A65" s="24"/>
      <c r="B65" s="24"/>
      <c r="C65" s="24"/>
      <c r="D65" s="24"/>
      <c r="E65" s="24"/>
      <c r="F65" s="26"/>
      <c r="G65" s="26"/>
      <c r="H65" s="26"/>
      <c r="I65" s="71"/>
      <c r="J65" s="71"/>
    </row>
    <row r="66" spans="1:10" ht="16.5">
      <c r="A66" s="27" t="s">
        <v>370</v>
      </c>
      <c r="B66" s="27"/>
      <c r="C66" s="27"/>
      <c r="D66" s="27"/>
      <c r="E66" s="27"/>
      <c r="F66" s="240" t="s">
        <v>367</v>
      </c>
      <c r="G66" s="240"/>
      <c r="H66" s="240"/>
      <c r="I66" s="71"/>
      <c r="J66" s="71"/>
    </row>
    <row r="67" spans="1:10" ht="16.5">
      <c r="A67" s="24"/>
      <c r="B67" s="24"/>
      <c r="C67" s="24"/>
      <c r="D67" s="24"/>
      <c r="E67" s="24"/>
      <c r="F67" s="26"/>
      <c r="G67" s="26"/>
      <c r="H67" s="26"/>
      <c r="I67" s="71"/>
      <c r="J67" s="71"/>
    </row>
    <row r="68" spans="1:10" ht="16.5">
      <c r="A68" s="27" t="s">
        <v>371</v>
      </c>
      <c r="B68" s="27"/>
      <c r="C68" s="27"/>
      <c r="D68" s="27"/>
      <c r="E68" s="27"/>
      <c r="F68" s="240" t="s">
        <v>368</v>
      </c>
      <c r="G68" s="240"/>
      <c r="H68" s="240"/>
      <c r="I68" s="71"/>
      <c r="J68" s="71"/>
    </row>
    <row r="69" spans="1:10" ht="16.5">
      <c r="A69" s="24"/>
      <c r="B69" s="24"/>
      <c r="C69" s="24"/>
      <c r="D69" s="24"/>
      <c r="E69" s="24"/>
      <c r="F69" s="26"/>
      <c r="G69" s="26"/>
      <c r="H69" s="26"/>
      <c r="I69" s="71"/>
      <c r="J69" s="71"/>
    </row>
    <row r="70" spans="1:10" ht="16.5">
      <c r="A70" s="27" t="s">
        <v>372</v>
      </c>
      <c r="B70" s="27"/>
      <c r="C70" s="27"/>
      <c r="D70" s="27"/>
      <c r="E70" s="27"/>
      <c r="F70" s="240" t="s">
        <v>369</v>
      </c>
      <c r="G70" s="240"/>
      <c r="H70" s="240"/>
      <c r="I70" s="71"/>
      <c r="J70" s="71"/>
    </row>
    <row r="71" spans="1:10" ht="15.75">
      <c r="A71" s="8"/>
      <c r="B71" s="8"/>
      <c r="C71" s="8"/>
      <c r="D71" s="8"/>
      <c r="E71" s="8"/>
      <c r="F71" s="8"/>
      <c r="G71" s="8"/>
      <c r="H71" s="8"/>
      <c r="I71" s="71"/>
      <c r="J71" s="71"/>
    </row>
    <row r="72" spans="1:10" ht="12.75">
      <c r="A72" s="71"/>
      <c r="B72" s="71"/>
      <c r="C72" s="71"/>
      <c r="D72" s="71"/>
      <c r="E72" s="71"/>
      <c r="F72" s="71"/>
      <c r="G72" s="71"/>
      <c r="H72" s="71"/>
      <c r="I72" s="71"/>
      <c r="J72" s="71"/>
    </row>
    <row r="73" spans="1:10" ht="12.75">
      <c r="A73" s="71"/>
      <c r="B73" s="71"/>
      <c r="C73" s="71"/>
      <c r="D73" s="71"/>
      <c r="E73" s="71"/>
      <c r="F73" s="71"/>
      <c r="G73" s="71"/>
      <c r="H73" s="71"/>
      <c r="I73" s="71"/>
      <c r="J73" s="71"/>
    </row>
    <row r="74" spans="1:8" ht="12.75">
      <c r="A74" s="71"/>
      <c r="B74" s="71"/>
      <c r="C74" s="71"/>
      <c r="D74" s="71"/>
      <c r="E74" s="71"/>
      <c r="F74" s="71"/>
      <c r="G74" s="71"/>
      <c r="H74" s="71"/>
    </row>
  </sheetData>
  <sheetProtection/>
  <mergeCells count="16">
    <mergeCell ref="G2:H2"/>
    <mergeCell ref="G3:H3"/>
    <mergeCell ref="A63:H63"/>
    <mergeCell ref="A6:H6"/>
    <mergeCell ref="A9:A10"/>
    <mergeCell ref="B9:H9"/>
    <mergeCell ref="A60:J60"/>
    <mergeCell ref="A5:H5"/>
    <mergeCell ref="G8:H8"/>
    <mergeCell ref="G57:H57"/>
    <mergeCell ref="A56:I56"/>
    <mergeCell ref="F66:H66"/>
    <mergeCell ref="F68:H68"/>
    <mergeCell ref="F70:H70"/>
    <mergeCell ref="A64:E64"/>
    <mergeCell ref="F64:H64"/>
  </mergeCells>
  <printOptions/>
  <pageMargins left="0.25" right="0.25" top="0.75" bottom="0.75" header="0.3" footer="0.3"/>
  <pageSetup fitToHeight="0" fitToWidth="1" horizontalDpi="600" verticalDpi="6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3"/>
  <sheetViews>
    <sheetView zoomScalePageLayoutView="0" workbookViewId="0" topLeftCell="A1">
      <selection activeCell="B9" sqref="B9:H9"/>
    </sheetView>
  </sheetViews>
  <sheetFormatPr defaultColWidth="9.00390625" defaultRowHeight="12.75"/>
  <cols>
    <col min="1" max="1" width="36.625" style="0" customWidth="1"/>
    <col min="2" max="4" width="9.875" style="0" bestFit="1" customWidth="1"/>
    <col min="5" max="5" width="9.25390625" style="0" bestFit="1" customWidth="1"/>
    <col min="6" max="6" width="9.75390625" style="0" customWidth="1"/>
    <col min="7" max="7" width="11.375" style="0" customWidth="1"/>
    <col min="8" max="8" width="13.625" style="0" customWidth="1"/>
    <col min="9" max="11" width="9.125" style="0" hidden="1" customWidth="1"/>
  </cols>
  <sheetData>
    <row r="2" spans="1:8" ht="15.75">
      <c r="A2" s="8"/>
      <c r="B2" s="8"/>
      <c r="C2" s="8"/>
      <c r="D2" s="8"/>
      <c r="E2" s="8"/>
      <c r="F2" s="173" t="s">
        <v>380</v>
      </c>
      <c r="G2" s="173"/>
      <c r="H2" s="173"/>
    </row>
    <row r="3" spans="1:8" ht="15.75">
      <c r="A3" s="8"/>
      <c r="B3" s="8"/>
      <c r="C3" s="8"/>
      <c r="D3" s="8"/>
      <c r="E3" s="8"/>
      <c r="F3" s="82"/>
      <c r="G3" s="174" t="s">
        <v>364</v>
      </c>
      <c r="H3" s="174"/>
    </row>
    <row r="4" spans="1:8" ht="15.75">
      <c r="A4" s="8"/>
      <c r="B4" s="8"/>
      <c r="C4" s="8"/>
      <c r="D4" s="8"/>
      <c r="E4" s="8"/>
      <c r="F4" s="9"/>
      <c r="G4" s="9"/>
      <c r="H4" s="9"/>
    </row>
    <row r="5" spans="1:8" ht="16.5">
      <c r="A5" s="169" t="s">
        <v>359</v>
      </c>
      <c r="B5" s="169"/>
      <c r="C5" s="169"/>
      <c r="D5" s="169"/>
      <c r="E5" s="169"/>
      <c r="F5" s="169"/>
      <c r="G5" s="169"/>
      <c r="H5" s="169"/>
    </row>
    <row r="6" spans="1:8" ht="16.5">
      <c r="A6" s="169" t="s">
        <v>378</v>
      </c>
      <c r="B6" s="169"/>
      <c r="C6" s="169"/>
      <c r="D6" s="169"/>
      <c r="E6" s="169"/>
      <c r="F6" s="169"/>
      <c r="G6" s="169"/>
      <c r="H6" s="169"/>
    </row>
    <row r="7" spans="1:8" ht="16.5">
      <c r="A7" s="58"/>
      <c r="B7" s="58"/>
      <c r="C7" s="58"/>
      <c r="D7" s="58"/>
      <c r="E7" s="58"/>
      <c r="F7" s="58"/>
      <c r="G7" s="58"/>
      <c r="H7" s="58"/>
    </row>
    <row r="8" spans="1:8" ht="15.75">
      <c r="A8" s="8"/>
      <c r="B8" s="29"/>
      <c r="C8" s="29"/>
      <c r="D8" s="29"/>
      <c r="E8" s="29"/>
      <c r="F8" s="29"/>
      <c r="G8" s="210" t="s">
        <v>366</v>
      </c>
      <c r="H8" s="210"/>
    </row>
    <row r="9" spans="1:8" ht="20.25" customHeight="1">
      <c r="A9" s="164" t="s">
        <v>38</v>
      </c>
      <c r="B9" s="208" t="s">
        <v>253</v>
      </c>
      <c r="C9" s="208"/>
      <c r="D9" s="208"/>
      <c r="E9" s="208"/>
      <c r="F9" s="208"/>
      <c r="G9" s="208"/>
      <c r="H9" s="208"/>
    </row>
    <row r="10" spans="1:8" ht="20.25" customHeight="1">
      <c r="A10" s="165"/>
      <c r="B10" s="22" t="s">
        <v>39</v>
      </c>
      <c r="C10" s="22" t="s">
        <v>40</v>
      </c>
      <c r="D10" s="22" t="s">
        <v>41</v>
      </c>
      <c r="E10" s="22" t="s">
        <v>42</v>
      </c>
      <c r="F10" s="22" t="s">
        <v>43</v>
      </c>
      <c r="G10" s="22" t="s">
        <v>240</v>
      </c>
      <c r="H10" s="22" t="s">
        <v>37</v>
      </c>
    </row>
    <row r="11" spans="1:8" ht="15.75">
      <c r="A11" s="30" t="s">
        <v>82</v>
      </c>
      <c r="B11" s="72">
        <v>11.465</v>
      </c>
      <c r="C11" s="32"/>
      <c r="D11" s="15"/>
      <c r="E11" s="15"/>
      <c r="F11" s="15"/>
      <c r="G11" s="15"/>
      <c r="H11" s="17">
        <f aca="true" t="shared" si="0" ref="H11:H45">B11+C11+D11+E11+F11</f>
        <v>11.465</v>
      </c>
    </row>
    <row r="12" spans="1:8" ht="18.75" customHeight="1">
      <c r="A12" s="30" t="s">
        <v>191</v>
      </c>
      <c r="B12" s="73">
        <v>33.466</v>
      </c>
      <c r="C12" s="15"/>
      <c r="D12" s="15"/>
      <c r="E12" s="15"/>
      <c r="F12" s="15"/>
      <c r="G12" s="15"/>
      <c r="H12" s="17">
        <f t="shared" si="0"/>
        <v>33.466</v>
      </c>
    </row>
    <row r="13" spans="1:8" ht="15.75">
      <c r="A13" s="30" t="s">
        <v>88</v>
      </c>
      <c r="B13" s="73">
        <v>21.693</v>
      </c>
      <c r="C13" s="15"/>
      <c r="D13" s="15"/>
      <c r="E13" s="15"/>
      <c r="F13" s="15"/>
      <c r="G13" s="15"/>
      <c r="H13" s="17">
        <f t="shared" si="0"/>
        <v>21.693</v>
      </c>
    </row>
    <row r="14" spans="1:8" ht="15.75">
      <c r="A14" s="30" t="s">
        <v>65</v>
      </c>
      <c r="B14" s="73">
        <v>6.315</v>
      </c>
      <c r="C14" s="15"/>
      <c r="D14" s="15"/>
      <c r="E14" s="15"/>
      <c r="F14" s="15"/>
      <c r="G14" s="15"/>
      <c r="H14" s="17">
        <f t="shared" si="0"/>
        <v>6.315</v>
      </c>
    </row>
    <row r="15" spans="1:8" ht="29.25" customHeight="1">
      <c r="A15" s="30" t="s">
        <v>11</v>
      </c>
      <c r="B15" s="73">
        <v>20.518</v>
      </c>
      <c r="C15" s="15"/>
      <c r="D15" s="15"/>
      <c r="E15" s="15"/>
      <c r="F15" s="15"/>
      <c r="G15" s="15"/>
      <c r="H15" s="17">
        <f t="shared" si="0"/>
        <v>20.518</v>
      </c>
    </row>
    <row r="16" spans="1:8" ht="15.75">
      <c r="A16" s="30" t="s">
        <v>192</v>
      </c>
      <c r="B16" s="73">
        <v>4.904</v>
      </c>
      <c r="C16" s="15"/>
      <c r="D16" s="15"/>
      <c r="E16" s="15"/>
      <c r="F16" s="15"/>
      <c r="G16" s="15"/>
      <c r="H16" s="17">
        <f t="shared" si="0"/>
        <v>4.904</v>
      </c>
    </row>
    <row r="17" spans="1:8" ht="15.75">
      <c r="A17" s="30" t="s">
        <v>193</v>
      </c>
      <c r="B17" s="73">
        <v>13.092</v>
      </c>
      <c r="C17" s="15"/>
      <c r="D17" s="15"/>
      <c r="E17" s="15"/>
      <c r="F17" s="15"/>
      <c r="G17" s="15"/>
      <c r="H17" s="17">
        <f t="shared" si="0"/>
        <v>13.092</v>
      </c>
    </row>
    <row r="18" spans="1:8" ht="15.75">
      <c r="A18" s="2" t="s">
        <v>194</v>
      </c>
      <c r="B18" s="16"/>
      <c r="C18" s="4">
        <v>117.534</v>
      </c>
      <c r="D18" s="15"/>
      <c r="E18" s="15"/>
      <c r="F18" s="15"/>
      <c r="G18" s="15"/>
      <c r="H18" s="17">
        <f t="shared" si="0"/>
        <v>117.534</v>
      </c>
    </row>
    <row r="19" spans="1:8" ht="15.75">
      <c r="A19" s="34" t="s">
        <v>195</v>
      </c>
      <c r="B19" s="16"/>
      <c r="C19" s="35">
        <v>144.072</v>
      </c>
      <c r="D19" s="15"/>
      <c r="E19" s="15"/>
      <c r="F19" s="15"/>
      <c r="G19" s="15"/>
      <c r="H19" s="17">
        <f t="shared" si="0"/>
        <v>144.072</v>
      </c>
    </row>
    <row r="20" spans="1:8" ht="15.75">
      <c r="A20" s="34" t="s">
        <v>196</v>
      </c>
      <c r="B20" s="16"/>
      <c r="C20" s="35">
        <v>20.367</v>
      </c>
      <c r="D20" s="15"/>
      <c r="E20" s="15"/>
      <c r="F20" s="15"/>
      <c r="G20" s="15"/>
      <c r="H20" s="17">
        <f t="shared" si="0"/>
        <v>20.367</v>
      </c>
    </row>
    <row r="21" spans="1:8" ht="15.75">
      <c r="A21" s="34" t="s">
        <v>48</v>
      </c>
      <c r="B21" s="15"/>
      <c r="C21" s="35">
        <v>4.754</v>
      </c>
      <c r="D21" s="15"/>
      <c r="E21" s="15"/>
      <c r="F21" s="15"/>
      <c r="G21" s="15"/>
      <c r="H21" s="17">
        <f t="shared" si="0"/>
        <v>4.754</v>
      </c>
    </row>
    <row r="22" spans="1:8" ht="15.75">
      <c r="A22" s="34" t="s">
        <v>197</v>
      </c>
      <c r="B22" s="15"/>
      <c r="C22" s="35">
        <v>167.591</v>
      </c>
      <c r="D22" s="15"/>
      <c r="E22" s="15"/>
      <c r="F22" s="15"/>
      <c r="G22" s="15"/>
      <c r="H22" s="17">
        <f t="shared" si="0"/>
        <v>167.591</v>
      </c>
    </row>
    <row r="23" spans="1:8" ht="15.75">
      <c r="A23" s="34" t="s">
        <v>20</v>
      </c>
      <c r="B23" s="15"/>
      <c r="C23" s="35">
        <v>100.923</v>
      </c>
      <c r="D23" s="15"/>
      <c r="E23" s="15"/>
      <c r="F23" s="15"/>
      <c r="G23" s="15"/>
      <c r="H23" s="17">
        <f t="shared" si="0"/>
        <v>100.923</v>
      </c>
    </row>
    <row r="24" spans="1:8" ht="15.75">
      <c r="A24" s="34" t="s">
        <v>84</v>
      </c>
      <c r="B24" s="15"/>
      <c r="C24" s="35">
        <v>7</v>
      </c>
      <c r="D24" s="15"/>
      <c r="E24" s="15"/>
      <c r="F24" s="15"/>
      <c r="G24" s="15"/>
      <c r="H24" s="17">
        <f t="shared" si="0"/>
        <v>7</v>
      </c>
    </row>
    <row r="25" spans="1:8" ht="15.75">
      <c r="A25" s="34" t="s">
        <v>17</v>
      </c>
      <c r="B25" s="15"/>
      <c r="C25" s="35">
        <v>20.293</v>
      </c>
      <c r="D25" s="15"/>
      <c r="E25" s="15"/>
      <c r="F25" s="15"/>
      <c r="G25" s="15"/>
      <c r="H25" s="17">
        <f t="shared" si="0"/>
        <v>20.293</v>
      </c>
    </row>
    <row r="26" spans="1:8" ht="16.5" customHeight="1">
      <c r="A26" s="34" t="s">
        <v>198</v>
      </c>
      <c r="B26" s="15"/>
      <c r="C26" s="35">
        <v>9.658</v>
      </c>
      <c r="D26" s="15"/>
      <c r="E26" s="15"/>
      <c r="F26" s="15"/>
      <c r="G26" s="15"/>
      <c r="H26" s="17">
        <f t="shared" si="0"/>
        <v>9.658</v>
      </c>
    </row>
    <row r="27" spans="1:8" ht="15.75">
      <c r="A27" s="13" t="s">
        <v>199</v>
      </c>
      <c r="B27" s="15"/>
      <c r="C27" s="40"/>
      <c r="D27" s="4">
        <v>132.169</v>
      </c>
      <c r="E27" s="15"/>
      <c r="F27" s="15"/>
      <c r="G27" s="15"/>
      <c r="H27" s="17">
        <f t="shared" si="0"/>
        <v>132.169</v>
      </c>
    </row>
    <row r="28" spans="1:8" ht="15.75">
      <c r="A28" s="39" t="s">
        <v>200</v>
      </c>
      <c r="B28" s="15"/>
      <c r="C28" s="38"/>
      <c r="D28" s="35">
        <v>156.15</v>
      </c>
      <c r="E28" s="15"/>
      <c r="F28" s="15"/>
      <c r="G28" s="15"/>
      <c r="H28" s="17">
        <f t="shared" si="0"/>
        <v>156.15</v>
      </c>
    </row>
    <row r="29" spans="1:8" ht="15.75">
      <c r="A29" s="39" t="s">
        <v>201</v>
      </c>
      <c r="B29" s="15"/>
      <c r="C29" s="15"/>
      <c r="D29" s="35">
        <v>70.684</v>
      </c>
      <c r="E29" s="15"/>
      <c r="F29" s="15"/>
      <c r="G29" s="15"/>
      <c r="H29" s="17">
        <f t="shared" si="0"/>
        <v>70.684</v>
      </c>
    </row>
    <row r="30" spans="1:8" ht="15.75">
      <c r="A30" s="39" t="s">
        <v>48</v>
      </c>
      <c r="B30" s="15"/>
      <c r="C30" s="15"/>
      <c r="D30" s="35">
        <v>36.579</v>
      </c>
      <c r="E30" s="15"/>
      <c r="F30" s="15"/>
      <c r="G30" s="15"/>
      <c r="H30" s="17">
        <f t="shared" si="0"/>
        <v>36.579</v>
      </c>
    </row>
    <row r="31" spans="1:8" ht="15.75">
      <c r="A31" s="39" t="s">
        <v>26</v>
      </c>
      <c r="B31" s="15"/>
      <c r="C31" s="15"/>
      <c r="D31" s="35">
        <v>14.064</v>
      </c>
      <c r="E31" s="15"/>
      <c r="F31" s="15"/>
      <c r="G31" s="15"/>
      <c r="H31" s="17">
        <f t="shared" si="0"/>
        <v>14.064</v>
      </c>
    </row>
    <row r="32" spans="1:8" ht="15.75">
      <c r="A32" s="39" t="s">
        <v>88</v>
      </c>
      <c r="B32" s="15"/>
      <c r="C32" s="15"/>
      <c r="D32" s="35">
        <v>63.15</v>
      </c>
      <c r="E32" s="15"/>
      <c r="F32" s="15"/>
      <c r="G32" s="15"/>
      <c r="H32" s="17">
        <f t="shared" si="0"/>
        <v>63.15</v>
      </c>
    </row>
    <row r="33" spans="1:8" ht="15.75">
      <c r="A33" s="39" t="s">
        <v>60</v>
      </c>
      <c r="B33" s="15"/>
      <c r="C33" s="15"/>
      <c r="D33" s="35">
        <v>79.775</v>
      </c>
      <c r="E33" s="15"/>
      <c r="F33" s="15"/>
      <c r="G33" s="15"/>
      <c r="H33" s="17">
        <f t="shared" si="0"/>
        <v>79.775</v>
      </c>
    </row>
    <row r="34" spans="1:8" ht="15.75">
      <c r="A34" s="39" t="s">
        <v>25</v>
      </c>
      <c r="B34" s="15"/>
      <c r="C34" s="15"/>
      <c r="D34" s="35">
        <v>6.998</v>
      </c>
      <c r="E34" s="20"/>
      <c r="F34" s="15"/>
      <c r="G34" s="15"/>
      <c r="H34" s="17">
        <f t="shared" si="0"/>
        <v>6.998</v>
      </c>
    </row>
    <row r="35" spans="1:8" ht="27.75" customHeight="1">
      <c r="A35" s="2" t="s">
        <v>347</v>
      </c>
      <c r="B35" s="15"/>
      <c r="C35" s="15"/>
      <c r="D35" s="15"/>
      <c r="E35" s="4">
        <v>177.48</v>
      </c>
      <c r="F35" s="15"/>
      <c r="G35" s="15"/>
      <c r="H35" s="17">
        <f t="shared" si="0"/>
        <v>177.48</v>
      </c>
    </row>
    <row r="36" spans="1:8" ht="15.75">
      <c r="A36" s="42" t="s">
        <v>346</v>
      </c>
      <c r="B36" s="15"/>
      <c r="C36" s="15"/>
      <c r="D36" s="15"/>
      <c r="E36" s="35">
        <v>107.21</v>
      </c>
      <c r="F36" s="15"/>
      <c r="G36" s="15"/>
      <c r="H36" s="17">
        <f t="shared" si="0"/>
        <v>107.21</v>
      </c>
    </row>
    <row r="37" spans="1:8" ht="31.5">
      <c r="A37" s="34" t="s">
        <v>341</v>
      </c>
      <c r="B37" s="15"/>
      <c r="C37" s="15"/>
      <c r="D37" s="15"/>
      <c r="E37" s="35">
        <v>3.88</v>
      </c>
      <c r="F37" s="15"/>
      <c r="G37" s="15"/>
      <c r="H37" s="17">
        <f>B37+C37+D37+E37+F37</f>
        <v>3.88</v>
      </c>
    </row>
    <row r="38" spans="1:8" ht="47.25">
      <c r="A38" s="34" t="s">
        <v>345</v>
      </c>
      <c r="B38" s="15"/>
      <c r="C38" s="15"/>
      <c r="D38" s="15"/>
      <c r="E38" s="35">
        <v>62.19</v>
      </c>
      <c r="F38" s="74"/>
      <c r="G38" s="74"/>
      <c r="H38" s="17">
        <f>B38+C38+D38+E38+F38</f>
        <v>62.19</v>
      </c>
    </row>
    <row r="39" spans="1:8" ht="15.75">
      <c r="A39" s="18" t="s">
        <v>20</v>
      </c>
      <c r="B39" s="15"/>
      <c r="C39" s="15"/>
      <c r="D39" s="15"/>
      <c r="E39" s="14"/>
      <c r="F39" s="41">
        <v>146.643</v>
      </c>
      <c r="G39" s="41"/>
      <c r="H39" s="17">
        <f t="shared" si="0"/>
        <v>146.643</v>
      </c>
    </row>
    <row r="40" spans="1:8" ht="15.75">
      <c r="A40" s="42" t="s">
        <v>202</v>
      </c>
      <c r="B40" s="15"/>
      <c r="C40" s="15"/>
      <c r="D40" s="15"/>
      <c r="E40" s="14"/>
      <c r="F40" s="43">
        <v>282.165</v>
      </c>
      <c r="G40" s="43"/>
      <c r="H40" s="17">
        <f t="shared" si="0"/>
        <v>282.165</v>
      </c>
    </row>
    <row r="41" spans="1:8" ht="15.75">
      <c r="A41" s="44" t="s">
        <v>203</v>
      </c>
      <c r="B41" s="15"/>
      <c r="C41" s="15"/>
      <c r="D41" s="15"/>
      <c r="E41" s="14"/>
      <c r="F41" s="43">
        <v>188.563</v>
      </c>
      <c r="G41" s="43"/>
      <c r="H41" s="17">
        <f t="shared" si="0"/>
        <v>188.563</v>
      </c>
    </row>
    <row r="42" spans="1:8" ht="15.75">
      <c r="A42" s="42" t="s">
        <v>204</v>
      </c>
      <c r="B42" s="15"/>
      <c r="C42" s="15"/>
      <c r="D42" s="15"/>
      <c r="E42" s="14"/>
      <c r="F42" s="19">
        <v>103.774</v>
      </c>
      <c r="G42" s="48"/>
      <c r="H42" s="17">
        <f t="shared" si="0"/>
        <v>103.774</v>
      </c>
    </row>
    <row r="43" spans="1:8" ht="15.75">
      <c r="A43" s="39" t="s">
        <v>205</v>
      </c>
      <c r="B43" s="15"/>
      <c r="C43" s="15"/>
      <c r="D43" s="15"/>
      <c r="E43" s="15"/>
      <c r="F43" s="48">
        <v>68.759</v>
      </c>
      <c r="G43" s="19"/>
      <c r="H43" s="17">
        <f t="shared" si="0"/>
        <v>68.759</v>
      </c>
    </row>
    <row r="44" spans="1:8" ht="63">
      <c r="A44" s="34" t="s">
        <v>206</v>
      </c>
      <c r="B44" s="15"/>
      <c r="C44" s="15"/>
      <c r="D44" s="15"/>
      <c r="E44" s="15"/>
      <c r="F44" s="43">
        <v>130.868</v>
      </c>
      <c r="G44" s="43"/>
      <c r="H44" s="17">
        <f t="shared" si="0"/>
        <v>130.868</v>
      </c>
    </row>
    <row r="45" spans="1:8" ht="15.75">
      <c r="A45" s="39" t="s">
        <v>207</v>
      </c>
      <c r="B45" s="15"/>
      <c r="C45" s="15"/>
      <c r="D45" s="15"/>
      <c r="E45" s="15"/>
      <c r="F45" s="48">
        <v>2.393</v>
      </c>
      <c r="G45" s="19"/>
      <c r="H45" s="17">
        <f t="shared" si="0"/>
        <v>2.393</v>
      </c>
    </row>
    <row r="46" spans="1:8" ht="31.5">
      <c r="A46" s="30" t="s">
        <v>268</v>
      </c>
      <c r="B46" s="15"/>
      <c r="C46" s="15"/>
      <c r="D46" s="15"/>
      <c r="E46" s="15"/>
      <c r="F46" s="48"/>
      <c r="G46" s="45">
        <v>161.073</v>
      </c>
      <c r="H46" s="17">
        <f aca="true" t="shared" si="1" ref="H46:H59">SUM(B46:G46)</f>
        <v>161.073</v>
      </c>
    </row>
    <row r="47" spans="1:8" ht="15.75">
      <c r="A47" s="75" t="s">
        <v>401</v>
      </c>
      <c r="B47" s="15"/>
      <c r="C47" s="15"/>
      <c r="D47" s="15"/>
      <c r="E47" s="15"/>
      <c r="F47" s="48"/>
      <c r="G47" s="45">
        <v>144.851</v>
      </c>
      <c r="H47" s="17">
        <f t="shared" si="1"/>
        <v>144.851</v>
      </c>
    </row>
    <row r="48" spans="1:8" ht="15.75">
      <c r="A48" s="75" t="s">
        <v>7</v>
      </c>
      <c r="B48" s="15"/>
      <c r="C48" s="15"/>
      <c r="D48" s="15"/>
      <c r="E48" s="15"/>
      <c r="F48" s="48"/>
      <c r="G48" s="45">
        <v>102.479</v>
      </c>
      <c r="H48" s="17">
        <f t="shared" si="1"/>
        <v>102.479</v>
      </c>
    </row>
    <row r="49" spans="1:8" ht="15.75">
      <c r="A49" s="75" t="s">
        <v>269</v>
      </c>
      <c r="B49" s="15"/>
      <c r="C49" s="15"/>
      <c r="D49" s="15"/>
      <c r="E49" s="15"/>
      <c r="F49" s="48"/>
      <c r="G49" s="45">
        <v>75.369</v>
      </c>
      <c r="H49" s="17">
        <f t="shared" si="1"/>
        <v>75.369</v>
      </c>
    </row>
    <row r="50" spans="1:8" ht="15.75">
      <c r="A50" s="75" t="s">
        <v>247</v>
      </c>
      <c r="B50" s="15"/>
      <c r="C50" s="15"/>
      <c r="D50" s="15"/>
      <c r="E50" s="15"/>
      <c r="F50" s="48"/>
      <c r="G50" s="45">
        <v>40.177</v>
      </c>
      <c r="H50" s="17">
        <f t="shared" si="1"/>
        <v>40.177</v>
      </c>
    </row>
    <row r="51" spans="1:8" ht="15.75">
      <c r="A51" s="75" t="s">
        <v>255</v>
      </c>
      <c r="B51" s="15"/>
      <c r="C51" s="15"/>
      <c r="D51" s="15"/>
      <c r="E51" s="15"/>
      <c r="F51" s="48"/>
      <c r="G51" s="45">
        <v>47.83</v>
      </c>
      <c r="H51" s="17">
        <f t="shared" si="1"/>
        <v>47.83</v>
      </c>
    </row>
    <row r="52" spans="1:8" ht="31.5">
      <c r="A52" s="30" t="s">
        <v>270</v>
      </c>
      <c r="B52" s="15"/>
      <c r="C52" s="15"/>
      <c r="D52" s="15"/>
      <c r="E52" s="15"/>
      <c r="F52" s="48"/>
      <c r="G52" s="45">
        <v>11.615</v>
      </c>
      <c r="H52" s="17">
        <f t="shared" si="1"/>
        <v>11.615</v>
      </c>
    </row>
    <row r="53" spans="1:8" ht="15.75">
      <c r="A53" s="75" t="s">
        <v>426</v>
      </c>
      <c r="B53" s="15"/>
      <c r="C53" s="15"/>
      <c r="D53" s="15"/>
      <c r="E53" s="15"/>
      <c r="F53" s="48"/>
      <c r="G53" s="45">
        <v>1.488</v>
      </c>
      <c r="H53" s="17">
        <f t="shared" si="1"/>
        <v>1.488</v>
      </c>
    </row>
    <row r="54" spans="1:8" ht="15.75">
      <c r="A54" s="75" t="s">
        <v>271</v>
      </c>
      <c r="B54" s="15"/>
      <c r="C54" s="15"/>
      <c r="D54" s="15"/>
      <c r="E54" s="15"/>
      <c r="F54" s="48"/>
      <c r="G54" s="45">
        <v>2.154</v>
      </c>
      <c r="H54" s="17">
        <f t="shared" si="1"/>
        <v>2.154</v>
      </c>
    </row>
    <row r="55" spans="1:8" ht="15.75">
      <c r="A55" s="75" t="s">
        <v>196</v>
      </c>
      <c r="B55" s="15"/>
      <c r="C55" s="15"/>
      <c r="D55" s="15"/>
      <c r="E55" s="15"/>
      <c r="F55" s="48"/>
      <c r="G55" s="45">
        <v>19.076</v>
      </c>
      <c r="H55" s="17">
        <f t="shared" si="1"/>
        <v>19.076</v>
      </c>
    </row>
    <row r="56" spans="1:8" ht="31.5">
      <c r="A56" s="30" t="s">
        <v>342</v>
      </c>
      <c r="B56" s="15"/>
      <c r="C56" s="15"/>
      <c r="D56" s="15"/>
      <c r="E56" s="15"/>
      <c r="F56" s="48"/>
      <c r="G56" s="45">
        <v>7.351</v>
      </c>
      <c r="H56" s="17">
        <f t="shared" si="1"/>
        <v>7.351</v>
      </c>
    </row>
    <row r="57" spans="1:8" ht="31.5">
      <c r="A57" s="30" t="s">
        <v>343</v>
      </c>
      <c r="B57" s="15"/>
      <c r="C57" s="15"/>
      <c r="D57" s="15"/>
      <c r="E57" s="15"/>
      <c r="F57" s="48"/>
      <c r="G57" s="45">
        <v>37.63</v>
      </c>
      <c r="H57" s="17">
        <f t="shared" si="1"/>
        <v>37.63</v>
      </c>
    </row>
    <row r="58" spans="1:8" ht="15.75">
      <c r="A58" s="75" t="s">
        <v>344</v>
      </c>
      <c r="B58" s="15"/>
      <c r="C58" s="15"/>
      <c r="D58" s="15"/>
      <c r="E58" s="15"/>
      <c r="F58" s="48"/>
      <c r="G58" s="45">
        <v>4.662</v>
      </c>
      <c r="H58" s="17">
        <f t="shared" si="1"/>
        <v>4.662</v>
      </c>
    </row>
    <row r="59" spans="1:8" ht="31.5">
      <c r="A59" s="30" t="s">
        <v>427</v>
      </c>
      <c r="B59" s="15"/>
      <c r="C59" s="15"/>
      <c r="D59" s="15"/>
      <c r="E59" s="15"/>
      <c r="F59" s="48"/>
      <c r="G59" s="45">
        <v>13.087</v>
      </c>
      <c r="H59" s="17">
        <f t="shared" si="1"/>
        <v>13.087</v>
      </c>
    </row>
    <row r="60" spans="1:8" ht="28.5" customHeight="1">
      <c r="A60" s="50" t="s">
        <v>44</v>
      </c>
      <c r="B60" s="17">
        <f>SUM(B11:B45)</f>
        <v>111.45299999999999</v>
      </c>
      <c r="C60" s="17">
        <f>SUM(C11:C45)</f>
        <v>592.192</v>
      </c>
      <c r="D60" s="17">
        <f>SUM(D11:D45)</f>
        <v>559.5690000000001</v>
      </c>
      <c r="E60" s="17">
        <f>SUM(E11:E45)</f>
        <v>350.76</v>
      </c>
      <c r="F60" s="17">
        <f>SUM(F11:F55)</f>
        <v>923.165</v>
      </c>
      <c r="G60" s="17">
        <f>SUM(G11:G59)</f>
        <v>668.8420000000001</v>
      </c>
      <c r="H60" s="17">
        <f>SUM(H11:H59)</f>
        <v>3205.9809999999998</v>
      </c>
    </row>
    <row r="61" spans="1:8" ht="30.75" customHeight="1">
      <c r="A61" s="51" t="s">
        <v>45</v>
      </c>
      <c r="B61" s="20">
        <v>113.73</v>
      </c>
      <c r="C61" s="20">
        <v>332.67</v>
      </c>
      <c r="D61" s="17">
        <v>361.86</v>
      </c>
      <c r="E61" s="20">
        <v>133.56</v>
      </c>
      <c r="F61" s="20">
        <v>530.99</v>
      </c>
      <c r="G61" s="17">
        <v>933.348</v>
      </c>
      <c r="H61" s="17">
        <f>SUM(B61:G61)</f>
        <v>2406.158</v>
      </c>
    </row>
    <row r="62" spans="1:8" ht="47.25" customHeight="1">
      <c r="A62" s="70" t="s">
        <v>379</v>
      </c>
      <c r="B62" s="52"/>
      <c r="C62" s="52"/>
      <c r="D62" s="52"/>
      <c r="E62" s="52"/>
      <c r="F62" s="52"/>
      <c r="G62" s="52"/>
      <c r="H62" s="53">
        <v>516.643</v>
      </c>
    </row>
    <row r="63" spans="1:8" ht="6.75" customHeight="1">
      <c r="A63" s="54"/>
      <c r="B63" s="55"/>
      <c r="C63" s="55"/>
      <c r="D63" s="55"/>
      <c r="E63" s="55"/>
      <c r="F63" s="55"/>
      <c r="G63" s="55"/>
      <c r="H63" s="55"/>
    </row>
    <row r="64" spans="1:9" ht="16.5">
      <c r="A64" s="238" t="s">
        <v>362</v>
      </c>
      <c r="B64" s="238"/>
      <c r="C64" s="238"/>
      <c r="D64" s="238"/>
      <c r="E64" s="238"/>
      <c r="F64" s="238"/>
      <c r="G64" s="238"/>
      <c r="H64" s="238"/>
      <c r="I64" s="238"/>
    </row>
    <row r="65" spans="1:8" ht="15.75">
      <c r="A65" s="21"/>
      <c r="B65" s="21"/>
      <c r="C65" s="21"/>
      <c r="D65" s="21"/>
      <c r="E65" s="21"/>
      <c r="F65" s="21"/>
      <c r="G65" s="210" t="s">
        <v>365</v>
      </c>
      <c r="H65" s="210"/>
    </row>
    <row r="66" spans="1:8" ht="15.75">
      <c r="A66" s="2" t="s">
        <v>149</v>
      </c>
      <c r="B66" s="36"/>
      <c r="C66" s="4">
        <v>143.67</v>
      </c>
      <c r="D66" s="15"/>
      <c r="E66" s="15"/>
      <c r="F66" s="15"/>
      <c r="G66" s="15"/>
      <c r="H66" s="17">
        <f>B66+C66+D66+E66+F66</f>
        <v>143.67</v>
      </c>
    </row>
    <row r="67" spans="1:8" ht="15.75">
      <c r="A67" s="76" t="s">
        <v>312</v>
      </c>
      <c r="B67" s="77"/>
      <c r="C67" s="77"/>
      <c r="D67" s="78">
        <v>353.2</v>
      </c>
      <c r="E67" s="20"/>
      <c r="F67" s="15"/>
      <c r="G67" s="15"/>
      <c r="H67" s="17">
        <f>B67+C67+D67+E67+F67</f>
        <v>353.2</v>
      </c>
    </row>
    <row r="68" spans="1:8" ht="15.75">
      <c r="A68" s="2" t="s">
        <v>71</v>
      </c>
      <c r="B68" s="15"/>
      <c r="C68" s="15"/>
      <c r="D68" s="15"/>
      <c r="E68" s="4">
        <v>187.73</v>
      </c>
      <c r="F68" s="15"/>
      <c r="G68" s="15"/>
      <c r="H68" s="17">
        <v>187.73</v>
      </c>
    </row>
    <row r="69" spans="1:8" ht="46.5" customHeight="1">
      <c r="A69" s="25" t="s">
        <v>363</v>
      </c>
      <c r="B69" s="12"/>
      <c r="C69" s="12"/>
      <c r="D69" s="12"/>
      <c r="E69" s="12"/>
      <c r="F69" s="12"/>
      <c r="G69" s="12"/>
      <c r="H69" s="4">
        <v>1316.46</v>
      </c>
    </row>
    <row r="70" spans="1:11" ht="22.5" customHeight="1">
      <c r="A70" s="241"/>
      <c r="B70" s="242"/>
      <c r="C70" s="242"/>
      <c r="D70" s="242"/>
      <c r="E70" s="242"/>
      <c r="F70" s="242"/>
      <c r="G70" s="242"/>
      <c r="H70" s="242"/>
      <c r="I70" s="242"/>
      <c r="J70" s="242"/>
      <c r="K70" s="242"/>
    </row>
    <row r="71" spans="1:8" ht="96" customHeight="1">
      <c r="A71" s="70" t="s">
        <v>381</v>
      </c>
      <c r="B71" s="12"/>
      <c r="C71" s="12"/>
      <c r="D71" s="12"/>
      <c r="E71" s="12"/>
      <c r="F71" s="12"/>
      <c r="G71" s="12"/>
      <c r="H71" s="4">
        <v>2001.06</v>
      </c>
    </row>
    <row r="72" spans="1:8" ht="15.75">
      <c r="A72" s="8"/>
      <c r="B72" s="8"/>
      <c r="C72" s="8"/>
      <c r="D72" s="8"/>
      <c r="E72" s="8"/>
      <c r="F72" s="8"/>
      <c r="G72" s="8"/>
      <c r="H72" s="8"/>
    </row>
    <row r="73" spans="1:8" ht="16.5">
      <c r="A73" s="240"/>
      <c r="B73" s="240"/>
      <c r="C73" s="240"/>
      <c r="D73" s="240"/>
      <c r="E73" s="240"/>
      <c r="F73" s="240"/>
      <c r="G73" s="240"/>
      <c r="H73" s="240"/>
    </row>
    <row r="74" spans="1:8" ht="16.5">
      <c r="A74" s="240" t="s">
        <v>390</v>
      </c>
      <c r="B74" s="240"/>
      <c r="C74" s="240"/>
      <c r="D74" s="240"/>
      <c r="E74" s="240"/>
      <c r="F74" s="240" t="s">
        <v>391</v>
      </c>
      <c r="G74" s="240"/>
      <c r="H74" s="240"/>
    </row>
    <row r="75" spans="1:8" ht="16.5">
      <c r="A75" s="24"/>
      <c r="B75" s="24"/>
      <c r="C75" s="24"/>
      <c r="D75" s="24"/>
      <c r="E75" s="24"/>
      <c r="F75" s="26"/>
      <c r="G75" s="26"/>
      <c r="H75" s="26"/>
    </row>
    <row r="76" spans="1:8" ht="16.5">
      <c r="A76" s="27" t="s">
        <v>370</v>
      </c>
      <c r="B76" s="27"/>
      <c r="C76" s="27"/>
      <c r="D76" s="27"/>
      <c r="E76" s="27"/>
      <c r="F76" s="240" t="s">
        <v>367</v>
      </c>
      <c r="G76" s="240"/>
      <c r="H76" s="240"/>
    </row>
    <row r="77" spans="1:8" ht="16.5">
      <c r="A77" s="24"/>
      <c r="B77" s="24"/>
      <c r="C77" s="24"/>
      <c r="D77" s="24"/>
      <c r="E77" s="24"/>
      <c r="F77" s="26"/>
      <c r="G77" s="26"/>
      <c r="H77" s="26"/>
    </row>
    <row r="78" spans="1:8" ht="16.5">
      <c r="A78" s="27" t="s">
        <v>371</v>
      </c>
      <c r="B78" s="27"/>
      <c r="C78" s="27"/>
      <c r="D78" s="27"/>
      <c r="E78" s="27"/>
      <c r="F78" s="240" t="s">
        <v>368</v>
      </c>
      <c r="G78" s="240"/>
      <c r="H78" s="240"/>
    </row>
    <row r="79" spans="1:8" ht="11.25" customHeight="1">
      <c r="A79" s="24"/>
      <c r="B79" s="24"/>
      <c r="C79" s="24"/>
      <c r="D79" s="24"/>
      <c r="E79" s="24"/>
      <c r="F79" s="26"/>
      <c r="G79" s="26"/>
      <c r="H79" s="26"/>
    </row>
    <row r="80" spans="1:8" ht="16.5">
      <c r="A80" s="27" t="s">
        <v>372</v>
      </c>
      <c r="B80" s="27"/>
      <c r="C80" s="27"/>
      <c r="D80" s="27"/>
      <c r="E80" s="27"/>
      <c r="F80" s="240" t="s">
        <v>369</v>
      </c>
      <c r="G80" s="240"/>
      <c r="H80" s="240"/>
    </row>
    <row r="81" spans="1:8" ht="15.75">
      <c r="A81" s="8"/>
      <c r="B81" s="8"/>
      <c r="C81" s="8"/>
      <c r="D81" s="8"/>
      <c r="E81" s="8"/>
      <c r="F81" s="8"/>
      <c r="G81" s="8"/>
      <c r="H81" s="8"/>
    </row>
    <row r="82" spans="1:8" ht="15.75">
      <c r="A82" s="8"/>
      <c r="B82" s="8"/>
      <c r="C82" s="8"/>
      <c r="D82" s="8"/>
      <c r="E82" s="8"/>
      <c r="F82" s="8"/>
      <c r="G82" s="8"/>
      <c r="H82" s="8"/>
    </row>
    <row r="83" spans="1:8" ht="15.75">
      <c r="A83" s="8"/>
      <c r="B83" s="8"/>
      <c r="C83" s="8"/>
      <c r="D83" s="8"/>
      <c r="E83" s="8"/>
      <c r="F83" s="8"/>
      <c r="G83" s="8"/>
      <c r="H83" s="8"/>
    </row>
    <row r="84" spans="1:8" ht="15.75">
      <c r="A84" s="8"/>
      <c r="B84" s="8"/>
      <c r="C84" s="8"/>
      <c r="D84" s="8"/>
      <c r="E84" s="8"/>
      <c r="F84" s="8"/>
      <c r="G84" s="8"/>
      <c r="H84" s="8"/>
    </row>
    <row r="85" spans="1:8" ht="15.75">
      <c r="A85" s="8"/>
      <c r="B85" s="8"/>
      <c r="C85" s="8"/>
      <c r="D85" s="8"/>
      <c r="E85" s="8"/>
      <c r="F85" s="8"/>
      <c r="G85" s="8"/>
      <c r="H85" s="8"/>
    </row>
    <row r="86" spans="1:8" ht="15.75">
      <c r="A86" s="8"/>
      <c r="B86" s="8"/>
      <c r="C86" s="8"/>
      <c r="D86" s="8"/>
      <c r="E86" s="8"/>
      <c r="F86" s="8"/>
      <c r="G86" s="8"/>
      <c r="H86" s="8"/>
    </row>
    <row r="87" spans="1:8" ht="15.75">
      <c r="A87" s="8"/>
      <c r="B87" s="8"/>
      <c r="C87" s="8"/>
      <c r="D87" s="8"/>
      <c r="E87" s="8"/>
      <c r="F87" s="8"/>
      <c r="G87" s="8"/>
      <c r="H87" s="8"/>
    </row>
    <row r="88" spans="1:8" ht="15.75">
      <c r="A88" s="8"/>
      <c r="B88" s="8"/>
      <c r="C88" s="8"/>
      <c r="D88" s="8"/>
      <c r="E88" s="8"/>
      <c r="F88" s="8"/>
      <c r="G88" s="8"/>
      <c r="H88" s="8"/>
    </row>
    <row r="89" spans="1:8" ht="15.75">
      <c r="A89" s="8"/>
      <c r="B89" s="8"/>
      <c r="C89" s="8"/>
      <c r="D89" s="8"/>
      <c r="E89" s="8"/>
      <c r="F89" s="8"/>
      <c r="G89" s="8"/>
      <c r="H89" s="8"/>
    </row>
    <row r="90" spans="1:8" ht="15.75">
      <c r="A90" s="8"/>
      <c r="B90" s="8"/>
      <c r="C90" s="8"/>
      <c r="D90" s="8"/>
      <c r="E90" s="8"/>
      <c r="F90" s="8"/>
      <c r="G90" s="8"/>
      <c r="H90" s="8"/>
    </row>
    <row r="91" spans="1:8" ht="15.75">
      <c r="A91" s="8"/>
      <c r="B91" s="8"/>
      <c r="C91" s="8"/>
      <c r="D91" s="8"/>
      <c r="E91" s="8"/>
      <c r="F91" s="8"/>
      <c r="G91" s="8"/>
      <c r="H91" s="8"/>
    </row>
    <row r="92" spans="1:8" ht="15.75">
      <c r="A92" s="8"/>
      <c r="B92" s="8"/>
      <c r="C92" s="8"/>
      <c r="D92" s="8"/>
      <c r="E92" s="8"/>
      <c r="F92" s="8"/>
      <c r="G92" s="8"/>
      <c r="H92" s="8"/>
    </row>
    <row r="93" spans="1:8" ht="15.75">
      <c r="A93" s="8"/>
      <c r="B93" s="8"/>
      <c r="C93" s="8"/>
      <c r="D93" s="8"/>
      <c r="E93" s="8"/>
      <c r="F93" s="8"/>
      <c r="G93" s="8"/>
      <c r="H93" s="8"/>
    </row>
    <row r="94" spans="1:8" ht="15.75">
      <c r="A94" s="8"/>
      <c r="B94" s="8"/>
      <c r="C94" s="8"/>
      <c r="D94" s="8"/>
      <c r="E94" s="8"/>
      <c r="F94" s="8"/>
      <c r="G94" s="8"/>
      <c r="H94" s="8"/>
    </row>
    <row r="95" spans="1:8" ht="15.75">
      <c r="A95" s="8"/>
      <c r="B95" s="8"/>
      <c r="C95" s="8"/>
      <c r="D95" s="8"/>
      <c r="E95" s="8"/>
      <c r="F95" s="8"/>
      <c r="G95" s="8"/>
      <c r="H95" s="8"/>
    </row>
    <row r="96" spans="1:8" ht="15.75">
      <c r="A96" s="8"/>
      <c r="B96" s="8"/>
      <c r="C96" s="8"/>
      <c r="D96" s="8"/>
      <c r="E96" s="8"/>
      <c r="F96" s="8"/>
      <c r="G96" s="8"/>
      <c r="H96" s="8"/>
    </row>
    <row r="97" spans="1:8" ht="15.75">
      <c r="A97" s="8"/>
      <c r="B97" s="8"/>
      <c r="C97" s="8"/>
      <c r="D97" s="8"/>
      <c r="E97" s="8"/>
      <c r="F97" s="8"/>
      <c r="G97" s="8"/>
      <c r="H97" s="8"/>
    </row>
    <row r="98" spans="1:8" ht="15.75">
      <c r="A98" s="8"/>
      <c r="B98" s="8"/>
      <c r="C98" s="8"/>
      <c r="D98" s="8"/>
      <c r="E98" s="8"/>
      <c r="F98" s="8"/>
      <c r="G98" s="8"/>
      <c r="H98" s="8"/>
    </row>
    <row r="99" spans="1:8" ht="15.75">
      <c r="A99" s="8"/>
      <c r="B99" s="8"/>
      <c r="C99" s="8"/>
      <c r="D99" s="8"/>
      <c r="E99" s="8"/>
      <c r="F99" s="8"/>
      <c r="G99" s="8"/>
      <c r="H99" s="8"/>
    </row>
    <row r="100" spans="1:8" ht="15.75">
      <c r="A100" s="8"/>
      <c r="B100" s="8"/>
      <c r="C100" s="8"/>
      <c r="D100" s="8"/>
      <c r="E100" s="8"/>
      <c r="F100" s="8"/>
      <c r="G100" s="8"/>
      <c r="H100" s="8"/>
    </row>
    <row r="101" spans="1:8" ht="15.75">
      <c r="A101" s="8"/>
      <c r="B101" s="8"/>
      <c r="C101" s="8"/>
      <c r="D101" s="8"/>
      <c r="E101" s="8"/>
      <c r="F101" s="8"/>
      <c r="G101" s="8"/>
      <c r="H101" s="8"/>
    </row>
    <row r="102" spans="1:8" ht="15.75">
      <c r="A102" s="8"/>
      <c r="B102" s="8"/>
      <c r="C102" s="8"/>
      <c r="D102" s="8"/>
      <c r="E102" s="8"/>
      <c r="F102" s="8"/>
      <c r="G102" s="8"/>
      <c r="H102" s="8"/>
    </row>
    <row r="103" spans="1:8" ht="15.75">
      <c r="A103" s="8"/>
      <c r="B103" s="8"/>
      <c r="C103" s="8"/>
      <c r="D103" s="8"/>
      <c r="E103" s="8"/>
      <c r="F103" s="8"/>
      <c r="G103" s="8"/>
      <c r="H103" s="8"/>
    </row>
    <row r="104" spans="1:8" ht="15.75">
      <c r="A104" s="8"/>
      <c r="B104" s="8"/>
      <c r="C104" s="8"/>
      <c r="D104" s="8"/>
      <c r="E104" s="8"/>
      <c r="F104" s="8"/>
      <c r="G104" s="8"/>
      <c r="H104" s="8"/>
    </row>
    <row r="105" spans="1:8" ht="15.75">
      <c r="A105" s="8"/>
      <c r="B105" s="8"/>
      <c r="C105" s="8"/>
      <c r="D105" s="8"/>
      <c r="E105" s="8"/>
      <c r="F105" s="8"/>
      <c r="G105" s="8"/>
      <c r="H105" s="8"/>
    </row>
    <row r="106" spans="1:8" ht="15.75">
      <c r="A106" s="8"/>
      <c r="B106" s="8"/>
      <c r="C106" s="8"/>
      <c r="D106" s="8"/>
      <c r="E106" s="8"/>
      <c r="F106" s="8"/>
      <c r="G106" s="8"/>
      <c r="H106" s="8"/>
    </row>
    <row r="107" spans="1:8" ht="15.75">
      <c r="A107" s="8"/>
      <c r="B107" s="8"/>
      <c r="C107" s="8"/>
      <c r="D107" s="8"/>
      <c r="E107" s="8"/>
      <c r="F107" s="8"/>
      <c r="G107" s="8"/>
      <c r="H107" s="8"/>
    </row>
    <row r="108" spans="1:8" ht="15.75">
      <c r="A108" s="8"/>
      <c r="B108" s="8"/>
      <c r="C108" s="8"/>
      <c r="D108" s="8"/>
      <c r="E108" s="8"/>
      <c r="F108" s="8"/>
      <c r="G108" s="8"/>
      <c r="H108" s="8"/>
    </row>
    <row r="109" spans="1:8" ht="15.75">
      <c r="A109" s="8"/>
      <c r="B109" s="8"/>
      <c r="C109" s="8"/>
      <c r="D109" s="8"/>
      <c r="E109" s="8"/>
      <c r="F109" s="8"/>
      <c r="G109" s="8"/>
      <c r="H109" s="8"/>
    </row>
    <row r="110" spans="1:8" ht="15.75">
      <c r="A110" s="8"/>
      <c r="B110" s="8"/>
      <c r="C110" s="8"/>
      <c r="D110" s="8"/>
      <c r="E110" s="8"/>
      <c r="F110" s="8"/>
      <c r="G110" s="8"/>
      <c r="H110" s="8"/>
    </row>
    <row r="111" spans="1:8" ht="15.75">
      <c r="A111" s="8"/>
      <c r="B111" s="8"/>
      <c r="C111" s="8"/>
      <c r="D111" s="8"/>
      <c r="E111" s="8"/>
      <c r="F111" s="8"/>
      <c r="G111" s="8"/>
      <c r="H111" s="8"/>
    </row>
    <row r="112" spans="1:8" ht="15.75">
      <c r="A112" s="8"/>
      <c r="B112" s="8"/>
      <c r="C112" s="8"/>
      <c r="D112" s="8"/>
      <c r="E112" s="8"/>
      <c r="F112" s="8"/>
      <c r="G112" s="8"/>
      <c r="H112" s="8"/>
    </row>
    <row r="113" spans="1:8" ht="15.75">
      <c r="A113" s="8"/>
      <c r="B113" s="8"/>
      <c r="C113" s="8"/>
      <c r="D113" s="8"/>
      <c r="E113" s="8"/>
      <c r="F113" s="8"/>
      <c r="G113" s="8"/>
      <c r="H113" s="8"/>
    </row>
    <row r="114" spans="1:8" ht="15.75">
      <c r="A114" s="8"/>
      <c r="B114" s="8"/>
      <c r="C114" s="8"/>
      <c r="D114" s="8"/>
      <c r="E114" s="8"/>
      <c r="F114" s="8"/>
      <c r="G114" s="8"/>
      <c r="H114" s="8"/>
    </row>
    <row r="115" spans="1:8" ht="15.75">
      <c r="A115" s="8"/>
      <c r="B115" s="8"/>
      <c r="C115" s="8"/>
      <c r="D115" s="8"/>
      <c r="E115" s="8"/>
      <c r="F115" s="8"/>
      <c r="G115" s="8"/>
      <c r="H115" s="8"/>
    </row>
    <row r="116" spans="1:8" ht="15.75">
      <c r="A116" s="8"/>
      <c r="B116" s="8"/>
      <c r="C116" s="8"/>
      <c r="D116" s="8"/>
      <c r="E116" s="8"/>
      <c r="F116" s="8"/>
      <c r="G116" s="8"/>
      <c r="H116" s="8"/>
    </row>
    <row r="117" spans="1:8" ht="15.75">
      <c r="A117" s="8"/>
      <c r="B117" s="8"/>
      <c r="C117" s="8"/>
      <c r="D117" s="8"/>
      <c r="E117" s="8"/>
      <c r="F117" s="8"/>
      <c r="G117" s="8"/>
      <c r="H117" s="8"/>
    </row>
    <row r="118" spans="1:8" ht="15.75">
      <c r="A118" s="8"/>
      <c r="B118" s="8"/>
      <c r="C118" s="8"/>
      <c r="D118" s="8"/>
      <c r="E118" s="8"/>
      <c r="F118" s="8"/>
      <c r="G118" s="8"/>
      <c r="H118" s="8"/>
    </row>
    <row r="119" spans="1:8" ht="15.75">
      <c r="A119" s="8"/>
      <c r="B119" s="8"/>
      <c r="C119" s="8"/>
      <c r="D119" s="8"/>
      <c r="E119" s="8"/>
      <c r="F119" s="8"/>
      <c r="G119" s="8"/>
      <c r="H119" s="8"/>
    </row>
    <row r="120" spans="1:8" ht="15.75">
      <c r="A120" s="8"/>
      <c r="B120" s="8"/>
      <c r="C120" s="8"/>
      <c r="D120" s="8"/>
      <c r="E120" s="8"/>
      <c r="F120" s="8"/>
      <c r="G120" s="8"/>
      <c r="H120" s="8"/>
    </row>
    <row r="121" spans="1:8" ht="15.75">
      <c r="A121" s="8"/>
      <c r="B121" s="8"/>
      <c r="C121" s="8"/>
      <c r="D121" s="8"/>
      <c r="E121" s="8"/>
      <c r="F121" s="8"/>
      <c r="G121" s="8"/>
      <c r="H121" s="8"/>
    </row>
    <row r="122" spans="1:8" ht="15.75">
      <c r="A122" s="8"/>
      <c r="B122" s="8"/>
      <c r="C122" s="8"/>
      <c r="D122" s="8"/>
      <c r="E122" s="8"/>
      <c r="F122" s="8"/>
      <c r="G122" s="8"/>
      <c r="H122" s="8"/>
    </row>
    <row r="123" spans="1:8" ht="15.75">
      <c r="A123" s="8"/>
      <c r="B123" s="8"/>
      <c r="C123" s="8"/>
      <c r="D123" s="8"/>
      <c r="E123" s="8"/>
      <c r="F123" s="8"/>
      <c r="G123" s="8"/>
      <c r="H123" s="8"/>
    </row>
    <row r="124" spans="1:8" ht="15.75">
      <c r="A124" s="8"/>
      <c r="B124" s="8"/>
      <c r="C124" s="8"/>
      <c r="D124" s="8"/>
      <c r="E124" s="8"/>
      <c r="F124" s="8"/>
      <c r="G124" s="8"/>
      <c r="H124" s="8"/>
    </row>
    <row r="125" spans="1:8" ht="15.75">
      <c r="A125" s="8"/>
      <c r="B125" s="8"/>
      <c r="C125" s="8"/>
      <c r="D125" s="8"/>
      <c r="E125" s="8"/>
      <c r="F125" s="8"/>
      <c r="G125" s="8"/>
      <c r="H125" s="8"/>
    </row>
    <row r="126" spans="1:8" ht="15.75">
      <c r="A126" s="8"/>
      <c r="B126" s="8"/>
      <c r="C126" s="8"/>
      <c r="D126" s="8"/>
      <c r="E126" s="8"/>
      <c r="F126" s="8"/>
      <c r="G126" s="8"/>
      <c r="H126" s="8"/>
    </row>
    <row r="127" spans="1:8" ht="15.75">
      <c r="A127" s="8"/>
      <c r="B127" s="8"/>
      <c r="C127" s="8"/>
      <c r="D127" s="8"/>
      <c r="E127" s="8"/>
      <c r="F127" s="8"/>
      <c r="G127" s="8"/>
      <c r="H127" s="8"/>
    </row>
    <row r="128" spans="1:8" ht="15.75">
      <c r="A128" s="8"/>
      <c r="B128" s="8"/>
      <c r="C128" s="8"/>
      <c r="D128" s="8"/>
      <c r="E128" s="8"/>
      <c r="F128" s="8"/>
      <c r="G128" s="8"/>
      <c r="H128" s="8"/>
    </row>
    <row r="129" spans="1:8" ht="15.75">
      <c r="A129" s="8"/>
      <c r="B129" s="8"/>
      <c r="C129" s="8"/>
      <c r="D129" s="8"/>
      <c r="E129" s="8"/>
      <c r="F129" s="8"/>
      <c r="G129" s="8"/>
      <c r="H129" s="8"/>
    </row>
    <row r="130" spans="1:8" ht="15.75">
      <c r="A130" s="8"/>
      <c r="B130" s="8"/>
      <c r="C130" s="8"/>
      <c r="D130" s="8"/>
      <c r="E130" s="8"/>
      <c r="F130" s="8"/>
      <c r="G130" s="8"/>
      <c r="H130" s="8"/>
    </row>
    <row r="131" spans="1:8" ht="15.75">
      <c r="A131" s="8"/>
      <c r="B131" s="8"/>
      <c r="C131" s="8"/>
      <c r="D131" s="8"/>
      <c r="E131" s="8"/>
      <c r="F131" s="8"/>
      <c r="G131" s="8"/>
      <c r="H131" s="8"/>
    </row>
    <row r="132" spans="1:8" ht="15.75">
      <c r="A132" s="8"/>
      <c r="B132" s="8"/>
      <c r="C132" s="8"/>
      <c r="D132" s="8"/>
      <c r="E132" s="8"/>
      <c r="F132" s="8"/>
      <c r="G132" s="8"/>
      <c r="H132" s="8"/>
    </row>
    <row r="133" spans="1:8" ht="15.75">
      <c r="A133" s="8"/>
      <c r="B133" s="8"/>
      <c r="C133" s="8"/>
      <c r="D133" s="8"/>
      <c r="E133" s="8"/>
      <c r="F133" s="8"/>
      <c r="G133" s="8"/>
      <c r="H133" s="8"/>
    </row>
    <row r="134" spans="1:8" ht="15.75">
      <c r="A134" s="8"/>
      <c r="B134" s="8"/>
      <c r="C134" s="8"/>
      <c r="D134" s="8"/>
      <c r="E134" s="8"/>
      <c r="F134" s="8"/>
      <c r="G134" s="8"/>
      <c r="H134" s="8"/>
    </row>
    <row r="135" spans="1:8" ht="15.75">
      <c r="A135" s="8"/>
      <c r="B135" s="8"/>
      <c r="C135" s="8"/>
      <c r="D135" s="8"/>
      <c r="E135" s="8"/>
      <c r="F135" s="8"/>
      <c r="G135" s="8"/>
      <c r="H135" s="8"/>
    </row>
    <row r="136" spans="1:8" ht="15.75">
      <c r="A136" s="8"/>
      <c r="B136" s="8"/>
      <c r="C136" s="8"/>
      <c r="D136" s="8"/>
      <c r="E136" s="8"/>
      <c r="F136" s="8"/>
      <c r="G136" s="8"/>
      <c r="H136" s="8"/>
    </row>
    <row r="137" spans="1:8" ht="15.75">
      <c r="A137" s="8"/>
      <c r="B137" s="8"/>
      <c r="C137" s="8"/>
      <c r="D137" s="8"/>
      <c r="E137" s="8"/>
      <c r="F137" s="8"/>
      <c r="G137" s="8"/>
      <c r="H137" s="8"/>
    </row>
    <row r="138" spans="1:8" ht="15.75">
      <c r="A138" s="8"/>
      <c r="B138" s="8"/>
      <c r="C138" s="8"/>
      <c r="D138" s="8"/>
      <c r="E138" s="8"/>
      <c r="F138" s="8"/>
      <c r="G138" s="8"/>
      <c r="H138" s="8"/>
    </row>
    <row r="139" spans="1:8" ht="15.75">
      <c r="A139" s="8"/>
      <c r="B139" s="8"/>
      <c r="C139" s="8"/>
      <c r="D139" s="8"/>
      <c r="E139" s="8"/>
      <c r="F139" s="8"/>
      <c r="G139" s="8"/>
      <c r="H139" s="8"/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2.75">
      <c r="A141" s="5"/>
      <c r="B141" s="5"/>
      <c r="C141" s="5"/>
      <c r="D141" s="5"/>
      <c r="E141" s="5"/>
      <c r="F141" s="5"/>
      <c r="G141" s="5"/>
      <c r="H141" s="5"/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2.75">
      <c r="A150" s="5"/>
      <c r="B150" s="5"/>
      <c r="C150" s="5"/>
      <c r="D150" s="5"/>
      <c r="E150" s="5"/>
      <c r="F150" s="5"/>
      <c r="G150" s="5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12.75">
      <c r="A153" s="5"/>
      <c r="B153" s="5"/>
      <c r="C153" s="5"/>
      <c r="D153" s="5"/>
      <c r="E153" s="5"/>
      <c r="F153" s="5"/>
      <c r="G153" s="5"/>
      <c r="H153" s="5"/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5"/>
      <c r="B155" s="5"/>
      <c r="C155" s="5"/>
      <c r="D155" s="5"/>
      <c r="E155" s="5"/>
      <c r="F155" s="5"/>
      <c r="G155" s="5"/>
      <c r="H155" s="5"/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2.75">
      <c r="A157" s="5"/>
      <c r="B157" s="5"/>
      <c r="C157" s="5"/>
      <c r="D157" s="5"/>
      <c r="E157" s="5"/>
      <c r="F157" s="5"/>
      <c r="G157" s="5"/>
      <c r="H157" s="5"/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2.75">
      <c r="A173" s="5"/>
      <c r="B173" s="5"/>
      <c r="C173" s="5"/>
      <c r="D173" s="5"/>
      <c r="E173" s="5"/>
      <c r="F173" s="5"/>
      <c r="G173" s="5"/>
      <c r="H173" s="5"/>
    </row>
  </sheetData>
  <sheetProtection/>
  <mergeCells count="16">
    <mergeCell ref="F78:H78"/>
    <mergeCell ref="F2:H2"/>
    <mergeCell ref="A73:H73"/>
    <mergeCell ref="A6:H6"/>
    <mergeCell ref="A9:A10"/>
    <mergeCell ref="B9:H9"/>
    <mergeCell ref="F80:H80"/>
    <mergeCell ref="A74:E74"/>
    <mergeCell ref="G3:H3"/>
    <mergeCell ref="A70:K70"/>
    <mergeCell ref="G8:H8"/>
    <mergeCell ref="G65:H65"/>
    <mergeCell ref="A64:I64"/>
    <mergeCell ref="A5:H5"/>
    <mergeCell ref="F74:H74"/>
    <mergeCell ref="F76:H76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3">
      <selection activeCell="B8" sqref="B8:H8"/>
    </sheetView>
  </sheetViews>
  <sheetFormatPr defaultColWidth="9.00390625" defaultRowHeight="12.75"/>
  <cols>
    <col min="1" max="1" width="40.25390625" style="0" customWidth="1"/>
    <col min="2" max="2" width="9.875" style="0" bestFit="1" customWidth="1"/>
    <col min="3" max="3" width="10.00390625" style="0" customWidth="1"/>
    <col min="4" max="4" width="9.375" style="0" customWidth="1"/>
    <col min="5" max="6" width="9.875" style="0" bestFit="1" customWidth="1"/>
    <col min="7" max="7" width="10.00390625" style="0" customWidth="1"/>
    <col min="8" max="8" width="10.25390625" style="0" customWidth="1"/>
  </cols>
  <sheetData>
    <row r="1" spans="5:8" ht="15">
      <c r="E1" s="173" t="s">
        <v>412</v>
      </c>
      <c r="F1" s="173"/>
      <c r="G1" s="173"/>
      <c r="H1" s="173"/>
    </row>
    <row r="2" spans="5:8" ht="15">
      <c r="E2" s="174" t="s">
        <v>364</v>
      </c>
      <c r="F2" s="174"/>
      <c r="G2" s="174"/>
      <c r="H2" s="174"/>
    </row>
    <row r="4" spans="1:9" ht="16.5">
      <c r="A4" s="169" t="s">
        <v>359</v>
      </c>
      <c r="B4" s="169"/>
      <c r="C4" s="169"/>
      <c r="D4" s="169"/>
      <c r="E4" s="169"/>
      <c r="F4" s="169"/>
      <c r="G4" s="169"/>
      <c r="H4" s="169"/>
      <c r="I4" s="169"/>
    </row>
    <row r="5" spans="1:9" ht="16.5">
      <c r="A5" s="169" t="s">
        <v>404</v>
      </c>
      <c r="B5" s="169"/>
      <c r="C5" s="169"/>
      <c r="D5" s="169"/>
      <c r="E5" s="169"/>
      <c r="F5" s="169"/>
      <c r="G5" s="169"/>
      <c r="H5" s="169"/>
      <c r="I5" s="24"/>
    </row>
    <row r="6" spans="1:8" ht="12.75">
      <c r="A6" s="137"/>
      <c r="B6" s="137"/>
      <c r="C6" s="137"/>
      <c r="D6" s="137"/>
      <c r="E6" s="137"/>
      <c r="F6" s="137"/>
      <c r="G6" s="137"/>
      <c r="H6" s="137"/>
    </row>
    <row r="7" spans="1:8" ht="15">
      <c r="A7" s="5"/>
      <c r="B7" s="1"/>
      <c r="C7" s="1"/>
      <c r="D7" s="1"/>
      <c r="E7" s="1"/>
      <c r="F7" s="1"/>
      <c r="G7" s="197" t="s">
        <v>366</v>
      </c>
      <c r="H7" s="197"/>
    </row>
    <row r="8" spans="1:10" ht="24.75" customHeight="1">
      <c r="A8" s="164" t="s">
        <v>38</v>
      </c>
      <c r="B8" s="208" t="s">
        <v>253</v>
      </c>
      <c r="C8" s="208"/>
      <c r="D8" s="208"/>
      <c r="E8" s="208"/>
      <c r="F8" s="208"/>
      <c r="G8" s="208"/>
      <c r="H8" s="208"/>
      <c r="I8" s="8"/>
      <c r="J8" s="8"/>
    </row>
    <row r="9" spans="1:10" ht="13.5" customHeight="1">
      <c r="A9" s="165"/>
      <c r="B9" s="22" t="s">
        <v>39</v>
      </c>
      <c r="C9" s="22" t="s">
        <v>40</v>
      </c>
      <c r="D9" s="22" t="s">
        <v>41</v>
      </c>
      <c r="E9" s="22" t="s">
        <v>42</v>
      </c>
      <c r="F9" s="22" t="s">
        <v>43</v>
      </c>
      <c r="G9" s="22" t="s">
        <v>240</v>
      </c>
      <c r="H9" s="22" t="s">
        <v>37</v>
      </c>
      <c r="I9" s="8"/>
      <c r="J9" s="8"/>
    </row>
    <row r="10" spans="1:10" ht="15.75">
      <c r="A10" s="30" t="s">
        <v>208</v>
      </c>
      <c r="B10" s="64">
        <v>122.381</v>
      </c>
      <c r="C10" s="32"/>
      <c r="D10" s="15"/>
      <c r="E10" s="15"/>
      <c r="F10" s="15"/>
      <c r="G10" s="15"/>
      <c r="H10" s="17">
        <f aca="true" t="shared" si="0" ref="H10:H45">B10+C10+D10+E10+F10</f>
        <v>122.381</v>
      </c>
      <c r="I10" s="8"/>
      <c r="J10" s="8"/>
    </row>
    <row r="11" spans="1:10" ht="15.75">
      <c r="A11" s="30" t="s">
        <v>3</v>
      </c>
      <c r="B11" s="73">
        <v>11.465</v>
      </c>
      <c r="C11" s="15"/>
      <c r="D11" s="15"/>
      <c r="E11" s="15"/>
      <c r="F11" s="15"/>
      <c r="G11" s="15"/>
      <c r="H11" s="17">
        <f t="shared" si="0"/>
        <v>11.465</v>
      </c>
      <c r="I11" s="8"/>
      <c r="J11" s="8"/>
    </row>
    <row r="12" spans="1:10" ht="15.75">
      <c r="A12" s="30" t="s">
        <v>84</v>
      </c>
      <c r="B12" s="73">
        <v>3.28</v>
      </c>
      <c r="C12" s="15"/>
      <c r="D12" s="15"/>
      <c r="E12" s="15"/>
      <c r="F12" s="15"/>
      <c r="G12" s="15"/>
      <c r="H12" s="17">
        <f t="shared" si="0"/>
        <v>3.28</v>
      </c>
      <c r="I12" s="8"/>
      <c r="J12" s="8"/>
    </row>
    <row r="13" spans="1:10" ht="15.75" customHeight="1">
      <c r="A13" s="30" t="s">
        <v>209</v>
      </c>
      <c r="B13" s="73">
        <v>51.783</v>
      </c>
      <c r="C13" s="15"/>
      <c r="D13" s="15"/>
      <c r="E13" s="15"/>
      <c r="F13" s="15"/>
      <c r="G13" s="15"/>
      <c r="H13" s="17">
        <f t="shared" si="0"/>
        <v>51.783</v>
      </c>
      <c r="I13" s="8"/>
      <c r="J13" s="8"/>
    </row>
    <row r="14" spans="1:10" ht="15.75">
      <c r="A14" s="30" t="s">
        <v>88</v>
      </c>
      <c r="B14" s="73">
        <v>21.693</v>
      </c>
      <c r="C14" s="15"/>
      <c r="D14" s="15"/>
      <c r="E14" s="15"/>
      <c r="F14" s="15"/>
      <c r="G14" s="15"/>
      <c r="H14" s="17">
        <f t="shared" si="0"/>
        <v>21.693</v>
      </c>
      <c r="I14" s="8"/>
      <c r="J14" s="8"/>
    </row>
    <row r="15" spans="1:10" ht="31.5">
      <c r="A15" s="30" t="s">
        <v>11</v>
      </c>
      <c r="B15" s="73">
        <v>29.598</v>
      </c>
      <c r="C15" s="15"/>
      <c r="D15" s="15"/>
      <c r="E15" s="15"/>
      <c r="F15" s="15"/>
      <c r="G15" s="15"/>
      <c r="H15" s="17">
        <f t="shared" si="0"/>
        <v>29.598</v>
      </c>
      <c r="I15" s="8"/>
      <c r="J15" s="8"/>
    </row>
    <row r="16" spans="1:10" ht="12.75" customHeight="1">
      <c r="A16" s="30" t="s">
        <v>84</v>
      </c>
      <c r="B16" s="73">
        <v>4.662</v>
      </c>
      <c r="C16" s="15"/>
      <c r="D16" s="15"/>
      <c r="E16" s="15"/>
      <c r="F16" s="15"/>
      <c r="G16" s="15"/>
      <c r="H16" s="17">
        <f t="shared" si="0"/>
        <v>4.662</v>
      </c>
      <c r="I16" s="8"/>
      <c r="J16" s="8"/>
    </row>
    <row r="17" spans="1:10" ht="15.75">
      <c r="A17" s="30" t="s">
        <v>193</v>
      </c>
      <c r="B17" s="73">
        <v>15.263</v>
      </c>
      <c r="C17" s="15"/>
      <c r="D17" s="15"/>
      <c r="E17" s="15"/>
      <c r="F17" s="15"/>
      <c r="G17" s="15"/>
      <c r="H17" s="17">
        <f t="shared" si="0"/>
        <v>15.263</v>
      </c>
      <c r="I17" s="8"/>
      <c r="J17" s="8"/>
    </row>
    <row r="18" spans="1:10" ht="15.75">
      <c r="A18" s="34" t="s">
        <v>289</v>
      </c>
      <c r="B18" s="16"/>
      <c r="C18" s="35">
        <v>230.45</v>
      </c>
      <c r="D18" s="15"/>
      <c r="E18" s="15"/>
      <c r="F18" s="15"/>
      <c r="G18" s="15"/>
      <c r="H18" s="17">
        <f t="shared" si="0"/>
        <v>230.45</v>
      </c>
      <c r="I18" s="8"/>
      <c r="J18" s="8"/>
    </row>
    <row r="19" spans="1:10" ht="15.75">
      <c r="A19" s="34" t="s">
        <v>290</v>
      </c>
      <c r="B19" s="16"/>
      <c r="C19" s="35">
        <v>25.311</v>
      </c>
      <c r="D19" s="15"/>
      <c r="E19" s="15"/>
      <c r="F19" s="15"/>
      <c r="G19" s="15"/>
      <c r="H19" s="17">
        <f t="shared" si="0"/>
        <v>25.311</v>
      </c>
      <c r="I19" s="8"/>
      <c r="J19" s="8"/>
    </row>
    <row r="20" spans="1:10" ht="15.75">
      <c r="A20" s="34" t="s">
        <v>291</v>
      </c>
      <c r="B20" s="36"/>
      <c r="C20" s="35">
        <v>46.6</v>
      </c>
      <c r="D20" s="15"/>
      <c r="E20" s="15"/>
      <c r="F20" s="15"/>
      <c r="G20" s="15"/>
      <c r="H20" s="17">
        <f t="shared" si="0"/>
        <v>46.6</v>
      </c>
      <c r="I20" s="8"/>
      <c r="J20" s="8"/>
    </row>
    <row r="21" spans="1:10" ht="15.75" customHeight="1">
      <c r="A21" s="34" t="s">
        <v>210</v>
      </c>
      <c r="B21" s="15"/>
      <c r="C21" s="35">
        <v>15.51</v>
      </c>
      <c r="D21" s="15"/>
      <c r="E21" s="15"/>
      <c r="F21" s="15"/>
      <c r="G21" s="15"/>
      <c r="H21" s="17">
        <f t="shared" si="0"/>
        <v>15.51</v>
      </c>
      <c r="I21" s="8"/>
      <c r="J21" s="8"/>
    </row>
    <row r="22" spans="1:10" ht="15.75">
      <c r="A22" s="34" t="s">
        <v>211</v>
      </c>
      <c r="B22" s="15"/>
      <c r="C22" s="35">
        <v>128.316</v>
      </c>
      <c r="D22" s="15"/>
      <c r="E22" s="15"/>
      <c r="F22" s="15"/>
      <c r="G22" s="15"/>
      <c r="H22" s="17">
        <f t="shared" si="0"/>
        <v>128.316</v>
      </c>
      <c r="I22" s="8"/>
      <c r="J22" s="8"/>
    </row>
    <row r="23" spans="1:10" ht="15.75">
      <c r="A23" s="34" t="s">
        <v>20</v>
      </c>
      <c r="B23" s="15"/>
      <c r="C23" s="35">
        <v>223.36</v>
      </c>
      <c r="D23" s="15"/>
      <c r="E23" s="15"/>
      <c r="F23" s="15"/>
      <c r="G23" s="15"/>
      <c r="H23" s="17">
        <f t="shared" si="0"/>
        <v>223.36</v>
      </c>
      <c r="I23" s="8"/>
      <c r="J23" s="8"/>
    </row>
    <row r="24" spans="1:10" ht="15.75">
      <c r="A24" s="34" t="s">
        <v>88</v>
      </c>
      <c r="B24" s="15"/>
      <c r="C24" s="35">
        <v>59.081</v>
      </c>
      <c r="D24" s="15"/>
      <c r="E24" s="15"/>
      <c r="F24" s="15"/>
      <c r="G24" s="15"/>
      <c r="H24" s="17">
        <f t="shared" si="0"/>
        <v>59.081</v>
      </c>
      <c r="I24" s="8"/>
      <c r="J24" s="8"/>
    </row>
    <row r="25" spans="1:10" ht="15.75">
      <c r="A25" s="34" t="s">
        <v>292</v>
      </c>
      <c r="B25" s="15"/>
      <c r="C25" s="35">
        <v>115.275</v>
      </c>
      <c r="D25" s="15"/>
      <c r="E25" s="15"/>
      <c r="F25" s="15"/>
      <c r="G25" s="15"/>
      <c r="H25" s="17">
        <f t="shared" si="0"/>
        <v>115.275</v>
      </c>
      <c r="I25" s="8"/>
      <c r="J25" s="8"/>
    </row>
    <row r="26" spans="1:10" ht="16.5" customHeight="1">
      <c r="A26" s="34" t="s">
        <v>212</v>
      </c>
      <c r="B26" s="15"/>
      <c r="C26" s="35">
        <v>141.679</v>
      </c>
      <c r="D26" s="15"/>
      <c r="E26" s="15"/>
      <c r="F26" s="15"/>
      <c r="G26" s="15"/>
      <c r="H26" s="17">
        <f t="shared" si="0"/>
        <v>141.679</v>
      </c>
      <c r="I26" s="8"/>
      <c r="J26" s="8"/>
    </row>
    <row r="27" spans="1:10" ht="15.75">
      <c r="A27" s="34" t="s">
        <v>295</v>
      </c>
      <c r="B27" s="15"/>
      <c r="C27" s="35">
        <v>31.22</v>
      </c>
      <c r="D27" s="15"/>
      <c r="E27" s="15"/>
      <c r="F27" s="15"/>
      <c r="G27" s="15"/>
      <c r="H27" s="17">
        <f t="shared" si="0"/>
        <v>31.22</v>
      </c>
      <c r="I27" s="8"/>
      <c r="J27" s="8"/>
    </row>
    <row r="28" spans="1:10" ht="31.5">
      <c r="A28" s="34" t="s">
        <v>293</v>
      </c>
      <c r="B28" s="15"/>
      <c r="C28" s="15"/>
      <c r="D28" s="35">
        <v>24.74</v>
      </c>
      <c r="E28" s="15"/>
      <c r="F28" s="15"/>
      <c r="G28" s="15"/>
      <c r="H28" s="17">
        <f t="shared" si="0"/>
        <v>24.74</v>
      </c>
      <c r="I28" s="8"/>
      <c r="J28" s="8"/>
    </row>
    <row r="29" spans="1:10" ht="31.5">
      <c r="A29" s="34" t="s">
        <v>294</v>
      </c>
      <c r="B29" s="15"/>
      <c r="C29" s="15"/>
      <c r="D29" s="35">
        <v>59.1</v>
      </c>
      <c r="E29" s="15"/>
      <c r="F29" s="15"/>
      <c r="G29" s="15"/>
      <c r="H29" s="17">
        <f t="shared" si="0"/>
        <v>59.1</v>
      </c>
      <c r="I29" s="8"/>
      <c r="J29" s="8"/>
    </row>
    <row r="30" spans="1:10" ht="14.25" customHeight="1">
      <c r="A30" s="34" t="s">
        <v>213</v>
      </c>
      <c r="B30" s="15"/>
      <c r="C30" s="15"/>
      <c r="D30" s="35">
        <v>139.346</v>
      </c>
      <c r="E30" s="15"/>
      <c r="F30" s="15"/>
      <c r="G30" s="15"/>
      <c r="H30" s="17">
        <f t="shared" si="0"/>
        <v>139.346</v>
      </c>
      <c r="I30" s="8"/>
      <c r="J30" s="8"/>
    </row>
    <row r="31" spans="1:10" ht="15" customHeight="1">
      <c r="A31" s="34" t="s">
        <v>15</v>
      </c>
      <c r="B31" s="15"/>
      <c r="C31" s="15"/>
      <c r="D31" s="35">
        <v>22.087</v>
      </c>
      <c r="E31" s="15"/>
      <c r="F31" s="15"/>
      <c r="G31" s="15"/>
      <c r="H31" s="17">
        <f t="shared" si="0"/>
        <v>22.087</v>
      </c>
      <c r="I31" s="8"/>
      <c r="J31" s="8"/>
    </row>
    <row r="32" spans="1:10" ht="15.75">
      <c r="A32" s="34" t="s">
        <v>26</v>
      </c>
      <c r="B32" s="15"/>
      <c r="C32" s="15"/>
      <c r="D32" s="35">
        <v>9.376</v>
      </c>
      <c r="E32" s="15"/>
      <c r="F32" s="15"/>
      <c r="G32" s="15"/>
      <c r="H32" s="17">
        <f t="shared" si="0"/>
        <v>9.376</v>
      </c>
      <c r="I32" s="8"/>
      <c r="J32" s="8"/>
    </row>
    <row r="33" spans="1:10" ht="15.75">
      <c r="A33" s="2" t="s">
        <v>202</v>
      </c>
      <c r="B33" s="15"/>
      <c r="C33" s="15"/>
      <c r="D33" s="15"/>
      <c r="E33" s="4">
        <v>261.294</v>
      </c>
      <c r="F33" s="15"/>
      <c r="G33" s="15"/>
      <c r="H33" s="17">
        <f t="shared" si="0"/>
        <v>261.294</v>
      </c>
      <c r="I33" s="8"/>
      <c r="J33" s="8"/>
    </row>
    <row r="34" spans="1:10" ht="15.75">
      <c r="A34" s="2" t="s">
        <v>115</v>
      </c>
      <c r="B34" s="15"/>
      <c r="C34" s="15"/>
      <c r="D34" s="15"/>
      <c r="E34" s="4">
        <v>24.277</v>
      </c>
      <c r="F34" s="15"/>
      <c r="G34" s="15"/>
      <c r="H34" s="17">
        <f t="shared" si="0"/>
        <v>24.277</v>
      </c>
      <c r="I34" s="8"/>
      <c r="J34" s="8"/>
    </row>
    <row r="35" spans="1:10" ht="15" customHeight="1">
      <c r="A35" s="2" t="s">
        <v>296</v>
      </c>
      <c r="B35" s="15"/>
      <c r="C35" s="15"/>
      <c r="D35" s="15"/>
      <c r="E35" s="4">
        <v>39.201</v>
      </c>
      <c r="F35" s="15"/>
      <c r="G35" s="15"/>
      <c r="H35" s="17">
        <f t="shared" si="0"/>
        <v>39.201</v>
      </c>
      <c r="I35" s="8"/>
      <c r="J35" s="8"/>
    </row>
    <row r="36" spans="1:10" ht="16.5" customHeight="1">
      <c r="A36" s="2" t="s">
        <v>214</v>
      </c>
      <c r="B36" s="15"/>
      <c r="C36" s="15"/>
      <c r="D36" s="15"/>
      <c r="E36" s="4">
        <v>54.027</v>
      </c>
      <c r="F36" s="15"/>
      <c r="G36" s="15"/>
      <c r="H36" s="17">
        <f t="shared" si="0"/>
        <v>54.027</v>
      </c>
      <c r="I36" s="8"/>
      <c r="J36" s="8"/>
    </row>
    <row r="37" spans="1:10" ht="15.75">
      <c r="A37" s="2" t="s">
        <v>215</v>
      </c>
      <c r="B37" s="15"/>
      <c r="C37" s="15"/>
      <c r="D37" s="15"/>
      <c r="E37" s="4">
        <v>9.203</v>
      </c>
      <c r="F37" s="15"/>
      <c r="G37" s="15"/>
      <c r="H37" s="17">
        <f t="shared" si="0"/>
        <v>9.203</v>
      </c>
      <c r="I37" s="8"/>
      <c r="J37" s="8"/>
    </row>
    <row r="38" spans="1:10" ht="15.75">
      <c r="A38" s="46" t="s">
        <v>17</v>
      </c>
      <c r="B38" s="15"/>
      <c r="C38" s="15"/>
      <c r="D38" s="15"/>
      <c r="E38" s="35">
        <v>37.54</v>
      </c>
      <c r="F38" s="15"/>
      <c r="G38" s="15"/>
      <c r="H38" s="17">
        <f t="shared" si="0"/>
        <v>37.54</v>
      </c>
      <c r="I38" s="8"/>
      <c r="J38" s="8"/>
    </row>
    <row r="39" spans="1:10" ht="15.75">
      <c r="A39" s="34" t="s">
        <v>86</v>
      </c>
      <c r="B39" s="15"/>
      <c r="C39" s="15"/>
      <c r="D39" s="15"/>
      <c r="E39" s="35">
        <v>5.8</v>
      </c>
      <c r="F39" s="15"/>
      <c r="G39" s="15"/>
      <c r="H39" s="17">
        <f t="shared" si="0"/>
        <v>5.8</v>
      </c>
      <c r="I39" s="8"/>
      <c r="J39" s="8"/>
    </row>
    <row r="40" spans="1:10" ht="16.5" customHeight="1">
      <c r="A40" s="2" t="s">
        <v>297</v>
      </c>
      <c r="B40" s="15"/>
      <c r="C40" s="15"/>
      <c r="D40" s="15"/>
      <c r="E40" s="4">
        <v>39.365</v>
      </c>
      <c r="F40" s="119"/>
      <c r="G40" s="119"/>
      <c r="H40" s="17">
        <f t="shared" si="0"/>
        <v>39.365</v>
      </c>
      <c r="I40" s="8"/>
      <c r="J40" s="8"/>
    </row>
    <row r="41" spans="1:10" ht="15.75">
      <c r="A41" s="18" t="s">
        <v>20</v>
      </c>
      <c r="B41" s="15"/>
      <c r="C41" s="15"/>
      <c r="D41" s="15"/>
      <c r="E41" s="15"/>
      <c r="F41" s="151">
        <v>62.746</v>
      </c>
      <c r="G41" s="151"/>
      <c r="H41" s="17">
        <f t="shared" si="0"/>
        <v>62.746</v>
      </c>
      <c r="I41" s="8"/>
      <c r="J41" s="8"/>
    </row>
    <row r="42" spans="1:10" ht="15.75">
      <c r="A42" s="42" t="s">
        <v>175</v>
      </c>
      <c r="B42" s="15"/>
      <c r="C42" s="15"/>
      <c r="D42" s="15"/>
      <c r="E42" s="15"/>
      <c r="F42" s="43">
        <v>20.58</v>
      </c>
      <c r="G42" s="43"/>
      <c r="H42" s="17">
        <f t="shared" si="0"/>
        <v>20.58</v>
      </c>
      <c r="I42" s="8"/>
      <c r="J42" s="8"/>
    </row>
    <row r="43" spans="1:10" ht="15.75">
      <c r="A43" s="44" t="s">
        <v>298</v>
      </c>
      <c r="B43" s="15"/>
      <c r="C43" s="15"/>
      <c r="D43" s="15"/>
      <c r="E43" s="15"/>
      <c r="F43" s="45">
        <v>50.129</v>
      </c>
      <c r="G43" s="45"/>
      <c r="H43" s="17">
        <f t="shared" si="0"/>
        <v>50.129</v>
      </c>
      <c r="I43" s="8"/>
      <c r="J43" s="8"/>
    </row>
    <row r="44" spans="1:10" ht="15.75">
      <c r="A44" s="2" t="s">
        <v>299</v>
      </c>
      <c r="B44" s="15"/>
      <c r="C44" s="15"/>
      <c r="D44" s="15"/>
      <c r="E44" s="15"/>
      <c r="F44" s="43">
        <v>63.486</v>
      </c>
      <c r="G44" s="43"/>
      <c r="H44" s="17">
        <f t="shared" si="0"/>
        <v>63.486</v>
      </c>
      <c r="I44" s="8"/>
      <c r="J44" s="8"/>
    </row>
    <row r="45" spans="1:10" ht="15.75">
      <c r="A45" s="39" t="s">
        <v>216</v>
      </c>
      <c r="B45" s="15"/>
      <c r="C45" s="15"/>
      <c r="D45" s="15"/>
      <c r="E45" s="15"/>
      <c r="F45" s="19">
        <v>3.119</v>
      </c>
      <c r="G45" s="48"/>
      <c r="H45" s="17">
        <f t="shared" si="0"/>
        <v>3.119</v>
      </c>
      <c r="I45" s="8"/>
      <c r="J45" s="8"/>
    </row>
    <row r="46" spans="1:10" ht="15.75">
      <c r="A46" s="30" t="s">
        <v>348</v>
      </c>
      <c r="B46" s="15"/>
      <c r="C46" s="15"/>
      <c r="D46" s="15"/>
      <c r="E46" s="15"/>
      <c r="F46" s="152"/>
      <c r="G46" s="4">
        <v>556.92</v>
      </c>
      <c r="H46" s="17">
        <f aca="true" t="shared" si="1" ref="H46:H54">SUM(B46:G46)</f>
        <v>556.92</v>
      </c>
      <c r="I46" s="8"/>
      <c r="J46" s="8"/>
    </row>
    <row r="47" spans="1:10" ht="31.5" customHeight="1">
      <c r="A47" s="30" t="s">
        <v>428</v>
      </c>
      <c r="B47" s="15"/>
      <c r="C47" s="15"/>
      <c r="D47" s="15"/>
      <c r="E47" s="15"/>
      <c r="F47" s="152"/>
      <c r="G47" s="35">
        <v>232.06</v>
      </c>
      <c r="H47" s="17">
        <f t="shared" si="1"/>
        <v>232.06</v>
      </c>
      <c r="I47" s="8"/>
      <c r="J47" s="8"/>
    </row>
    <row r="48" spans="1:10" ht="15.75">
      <c r="A48" s="30" t="s">
        <v>7</v>
      </c>
      <c r="B48" s="15"/>
      <c r="C48" s="15"/>
      <c r="D48" s="15"/>
      <c r="E48" s="15"/>
      <c r="F48" s="152"/>
      <c r="G48" s="35">
        <v>229.987</v>
      </c>
      <c r="H48" s="17">
        <f t="shared" si="1"/>
        <v>229.987</v>
      </c>
      <c r="I48" s="8"/>
      <c r="J48" s="8"/>
    </row>
    <row r="49" spans="1:10" ht="15.75">
      <c r="A49" s="30" t="s">
        <v>255</v>
      </c>
      <c r="B49" s="15"/>
      <c r="C49" s="15"/>
      <c r="D49" s="15"/>
      <c r="E49" s="15"/>
      <c r="F49" s="152"/>
      <c r="G49" s="35">
        <v>46.634</v>
      </c>
      <c r="H49" s="17">
        <f t="shared" si="1"/>
        <v>46.634</v>
      </c>
      <c r="I49" s="8"/>
      <c r="J49" s="8"/>
    </row>
    <row r="50" spans="1:10" ht="15.75">
      <c r="A50" s="30" t="s">
        <v>272</v>
      </c>
      <c r="B50" s="15"/>
      <c r="C50" s="15"/>
      <c r="D50" s="15"/>
      <c r="E50" s="15"/>
      <c r="F50" s="152"/>
      <c r="G50" s="35">
        <v>87.11</v>
      </c>
      <c r="H50" s="17">
        <f t="shared" si="1"/>
        <v>87.11</v>
      </c>
      <c r="I50" s="8"/>
      <c r="J50" s="8"/>
    </row>
    <row r="51" spans="1:10" ht="15.75">
      <c r="A51" s="30" t="s">
        <v>272</v>
      </c>
      <c r="B51" s="15"/>
      <c r="C51" s="15"/>
      <c r="D51" s="15"/>
      <c r="E51" s="15"/>
      <c r="F51" s="152"/>
      <c r="G51" s="35">
        <v>6.803</v>
      </c>
      <c r="H51" s="17">
        <f t="shared" si="1"/>
        <v>6.803</v>
      </c>
      <c r="I51" s="8"/>
      <c r="J51" s="8"/>
    </row>
    <row r="52" spans="1:10" ht="15.75">
      <c r="A52" s="30" t="s">
        <v>350</v>
      </c>
      <c r="B52" s="15"/>
      <c r="C52" s="15"/>
      <c r="D52" s="15"/>
      <c r="E52" s="15"/>
      <c r="F52" s="152"/>
      <c r="G52" s="35">
        <v>5.31</v>
      </c>
      <c r="H52" s="17">
        <f t="shared" si="1"/>
        <v>5.31</v>
      </c>
      <c r="I52" s="8"/>
      <c r="J52" s="8"/>
    </row>
    <row r="53" spans="1:10" ht="31.5">
      <c r="A53" s="30" t="s">
        <v>349</v>
      </c>
      <c r="B53" s="15"/>
      <c r="C53" s="15"/>
      <c r="D53" s="15"/>
      <c r="E53" s="15"/>
      <c r="F53" s="152"/>
      <c r="G53" s="35">
        <v>31.286</v>
      </c>
      <c r="H53" s="17">
        <f t="shared" si="1"/>
        <v>31.286</v>
      </c>
      <c r="I53" s="8"/>
      <c r="J53" s="8"/>
    </row>
    <row r="54" spans="1:10" ht="31.5">
      <c r="A54" s="30" t="s">
        <v>351</v>
      </c>
      <c r="B54" s="15"/>
      <c r="C54" s="15"/>
      <c r="D54" s="15"/>
      <c r="E54" s="15"/>
      <c r="F54" s="152"/>
      <c r="G54" s="35">
        <v>85.6</v>
      </c>
      <c r="H54" s="17">
        <f t="shared" si="1"/>
        <v>85.6</v>
      </c>
      <c r="I54" s="8"/>
      <c r="J54" s="8"/>
    </row>
    <row r="55" spans="1:10" ht="30" customHeight="1">
      <c r="A55" s="50" t="s">
        <v>44</v>
      </c>
      <c r="B55" s="14">
        <v>260.12</v>
      </c>
      <c r="C55" s="14">
        <v>1016.81</v>
      </c>
      <c r="D55" s="14">
        <v>254.66</v>
      </c>
      <c r="E55" s="14">
        <f>SUM(E10:E45)</f>
        <v>470.707</v>
      </c>
      <c r="F55" s="122">
        <v>200.07</v>
      </c>
      <c r="G55" s="124">
        <f>SUM(G10:G54)</f>
        <v>1281.7099999999998</v>
      </c>
      <c r="H55" s="14">
        <f>SUM(B55:G55)</f>
        <v>3484.077</v>
      </c>
      <c r="I55" s="8"/>
      <c r="J55" s="8"/>
    </row>
    <row r="56" spans="1:10" ht="33" customHeight="1">
      <c r="A56" s="51" t="s">
        <v>45</v>
      </c>
      <c r="B56" s="121">
        <v>113.28</v>
      </c>
      <c r="C56" s="121">
        <v>308.49</v>
      </c>
      <c r="D56" s="14">
        <v>360.91</v>
      </c>
      <c r="E56" s="121">
        <v>519.42</v>
      </c>
      <c r="F56" s="121">
        <v>528.63</v>
      </c>
      <c r="G56" s="14">
        <v>929.191</v>
      </c>
      <c r="H56" s="14">
        <f>SUM(B56:G56)</f>
        <v>2759.9210000000003</v>
      </c>
      <c r="I56" s="8"/>
      <c r="J56" s="8"/>
    </row>
    <row r="57" spans="1:10" ht="47.25">
      <c r="A57" s="70" t="s">
        <v>379</v>
      </c>
      <c r="B57" s="12"/>
      <c r="C57" s="12"/>
      <c r="D57" s="12"/>
      <c r="E57" s="12"/>
      <c r="F57" s="12"/>
      <c r="G57" s="12"/>
      <c r="H57" s="13">
        <v>505.526</v>
      </c>
      <c r="I57" s="8"/>
      <c r="J57" s="8"/>
    </row>
    <row r="58" spans="1:10" ht="15.75">
      <c r="A58" s="139"/>
      <c r="B58" s="115"/>
      <c r="C58" s="115"/>
      <c r="D58" s="115"/>
      <c r="E58" s="115"/>
      <c r="F58" s="115"/>
      <c r="G58" s="115"/>
      <c r="H58" s="133"/>
      <c r="I58" s="8"/>
      <c r="J58" s="8"/>
    </row>
    <row r="59" spans="1:10" ht="15.75">
      <c r="A59" s="139"/>
      <c r="B59" s="115"/>
      <c r="C59" s="115"/>
      <c r="D59" s="115"/>
      <c r="E59" s="115"/>
      <c r="F59" s="115"/>
      <c r="G59" s="115"/>
      <c r="H59" s="133"/>
      <c r="I59" s="8"/>
      <c r="J59" s="8"/>
    </row>
    <row r="60" spans="1:10" ht="15.75">
      <c r="A60" s="198" t="s">
        <v>362</v>
      </c>
      <c r="B60" s="198"/>
      <c r="C60" s="198"/>
      <c r="D60" s="198"/>
      <c r="E60" s="198"/>
      <c r="F60" s="198"/>
      <c r="G60" s="198"/>
      <c r="H60" s="198"/>
      <c r="I60" s="198"/>
      <c r="J60" s="8"/>
    </row>
    <row r="61" spans="1:10" ht="21.75" customHeight="1">
      <c r="A61" s="21"/>
      <c r="B61" s="21"/>
      <c r="C61" s="21"/>
      <c r="D61" s="21"/>
      <c r="E61" s="21"/>
      <c r="F61" s="21"/>
      <c r="G61" s="197" t="s">
        <v>365</v>
      </c>
      <c r="H61" s="197"/>
      <c r="I61" s="8"/>
      <c r="J61" s="8"/>
    </row>
    <row r="62" spans="1:10" ht="15.75">
      <c r="A62" s="2" t="s">
        <v>149</v>
      </c>
      <c r="B62" s="15"/>
      <c r="C62" s="4">
        <v>158.88</v>
      </c>
      <c r="D62" s="15"/>
      <c r="E62" s="15"/>
      <c r="F62" s="15"/>
      <c r="G62" s="15"/>
      <c r="H62" s="17">
        <f>B62+C62+D62+E62+F62</f>
        <v>158.88</v>
      </c>
      <c r="I62" s="8"/>
      <c r="J62" s="8"/>
    </row>
    <row r="63" spans="1:10" ht="15.75">
      <c r="A63" s="76" t="s">
        <v>312</v>
      </c>
      <c r="B63" s="77"/>
      <c r="C63" s="77"/>
      <c r="D63" s="78">
        <v>353.2</v>
      </c>
      <c r="E63" s="20"/>
      <c r="F63" s="15"/>
      <c r="G63" s="15"/>
      <c r="H63" s="17">
        <f>B63+C63+D63+E63+F63</f>
        <v>353.2</v>
      </c>
      <c r="I63" s="8"/>
      <c r="J63" s="8"/>
    </row>
    <row r="64" spans="1:10" ht="15.75">
      <c r="A64" s="2" t="s">
        <v>71</v>
      </c>
      <c r="B64" s="15"/>
      <c r="C64" s="15"/>
      <c r="D64" s="15"/>
      <c r="E64" s="4">
        <v>193.11</v>
      </c>
      <c r="F64" s="120"/>
      <c r="G64" s="120"/>
      <c r="H64" s="17">
        <f>B64+C64+D64+E64+F64</f>
        <v>193.11</v>
      </c>
      <c r="I64" s="8"/>
      <c r="J64" s="8"/>
    </row>
    <row r="65" spans="1:10" ht="47.25">
      <c r="A65" s="98" t="s">
        <v>363</v>
      </c>
      <c r="B65" s="12"/>
      <c r="C65" s="12"/>
      <c r="D65" s="12"/>
      <c r="E65" s="12"/>
      <c r="F65" s="12"/>
      <c r="G65" s="12"/>
      <c r="H65" s="4">
        <v>1229.69</v>
      </c>
      <c r="I65" s="8"/>
      <c r="J65" s="8"/>
    </row>
    <row r="66" spans="1:10" ht="22.5" customHeight="1">
      <c r="A66" s="198"/>
      <c r="B66" s="198"/>
      <c r="C66" s="198"/>
      <c r="D66" s="198"/>
      <c r="E66" s="198"/>
      <c r="F66" s="198"/>
      <c r="G66" s="198"/>
      <c r="H66" s="198"/>
      <c r="I66" s="198"/>
      <c r="J66" s="198"/>
    </row>
    <row r="67" spans="1:10" ht="93" customHeight="1">
      <c r="A67" s="70" t="s">
        <v>381</v>
      </c>
      <c r="B67" s="12"/>
      <c r="C67" s="12"/>
      <c r="D67" s="12"/>
      <c r="E67" s="12"/>
      <c r="F67" s="12"/>
      <c r="G67" s="12"/>
      <c r="H67" s="13">
        <v>1934.88</v>
      </c>
      <c r="I67" s="8"/>
      <c r="J67" s="8"/>
    </row>
    <row r="68" spans="1:10" ht="15.7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5.7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5.7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5.75">
      <c r="A71" s="7" t="s">
        <v>390</v>
      </c>
      <c r="B71" s="23"/>
      <c r="C71" s="23"/>
      <c r="D71" s="23"/>
      <c r="E71" s="23"/>
      <c r="F71" s="196" t="s">
        <v>391</v>
      </c>
      <c r="G71" s="196"/>
      <c r="H71" s="196"/>
      <c r="I71" s="8"/>
      <c r="J71" s="8"/>
    </row>
    <row r="72" spans="1:10" ht="15.75">
      <c r="A72" s="8"/>
      <c r="B72" s="8"/>
      <c r="C72" s="8"/>
      <c r="D72" s="8"/>
      <c r="E72" s="8"/>
      <c r="F72" s="7"/>
      <c r="G72" s="7"/>
      <c r="H72" s="7"/>
      <c r="I72" s="8"/>
      <c r="J72" s="8"/>
    </row>
    <row r="73" spans="1:10" ht="15.75">
      <c r="A73" s="23" t="s">
        <v>370</v>
      </c>
      <c r="B73" s="23"/>
      <c r="C73" s="23"/>
      <c r="D73" s="23"/>
      <c r="E73" s="23"/>
      <c r="F73" s="196" t="s">
        <v>367</v>
      </c>
      <c r="G73" s="196"/>
      <c r="H73" s="196"/>
      <c r="I73" s="8"/>
      <c r="J73" s="8"/>
    </row>
    <row r="74" spans="1:10" ht="15.75">
      <c r="A74" s="8"/>
      <c r="B74" s="8"/>
      <c r="C74" s="8"/>
      <c r="D74" s="8"/>
      <c r="E74" s="8"/>
      <c r="F74" s="7"/>
      <c r="G74" s="7"/>
      <c r="H74" s="7"/>
      <c r="I74" s="8"/>
      <c r="J74" s="8"/>
    </row>
    <row r="75" spans="1:10" ht="15.75">
      <c r="A75" s="23" t="s">
        <v>371</v>
      </c>
      <c r="B75" s="23"/>
      <c r="C75" s="23"/>
      <c r="D75" s="23"/>
      <c r="E75" s="23"/>
      <c r="F75" s="196" t="s">
        <v>368</v>
      </c>
      <c r="G75" s="196"/>
      <c r="H75" s="196"/>
      <c r="I75" s="8"/>
      <c r="J75" s="8"/>
    </row>
    <row r="76" spans="1:10" ht="15.75">
      <c r="A76" s="8"/>
      <c r="B76" s="8"/>
      <c r="C76" s="8"/>
      <c r="D76" s="8"/>
      <c r="E76" s="8"/>
      <c r="F76" s="7"/>
      <c r="G76" s="7"/>
      <c r="H76" s="7"/>
      <c r="I76" s="8"/>
      <c r="J76" s="8"/>
    </row>
    <row r="77" spans="1:10" ht="15.75">
      <c r="A77" s="23" t="s">
        <v>372</v>
      </c>
      <c r="B77" s="23"/>
      <c r="C77" s="23"/>
      <c r="D77" s="23"/>
      <c r="E77" s="23"/>
      <c r="F77" s="196" t="s">
        <v>369</v>
      </c>
      <c r="G77" s="196"/>
      <c r="H77" s="196"/>
      <c r="I77" s="8"/>
      <c r="J77" s="8"/>
    </row>
    <row r="78" spans="1:8" ht="12.75">
      <c r="A78" s="5"/>
      <c r="B78" s="5"/>
      <c r="C78" s="5"/>
      <c r="D78" s="5"/>
      <c r="E78" s="5"/>
      <c r="F78" s="5"/>
      <c r="G78" s="5"/>
      <c r="H78" s="5"/>
    </row>
  </sheetData>
  <sheetProtection/>
  <mergeCells count="14">
    <mergeCell ref="F77:H77"/>
    <mergeCell ref="G61:H61"/>
    <mergeCell ref="E1:H1"/>
    <mergeCell ref="E2:H2"/>
    <mergeCell ref="A60:I60"/>
    <mergeCell ref="A66:J66"/>
    <mergeCell ref="F71:H71"/>
    <mergeCell ref="F73:H73"/>
    <mergeCell ref="A5:H5"/>
    <mergeCell ref="A8:A9"/>
    <mergeCell ref="B8:H8"/>
    <mergeCell ref="A4:I4"/>
    <mergeCell ref="G7:H7"/>
    <mergeCell ref="F75:H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zoomScalePageLayoutView="0" workbookViewId="0" topLeftCell="A1">
      <selection activeCell="B9" sqref="B9:H9"/>
    </sheetView>
  </sheetViews>
  <sheetFormatPr defaultColWidth="9.00390625" defaultRowHeight="12.75"/>
  <cols>
    <col min="1" max="1" width="31.875" style="0" customWidth="1"/>
    <col min="6" max="7" width="12.125" style="0" customWidth="1"/>
    <col min="8" max="8" width="11.75390625" style="0" customWidth="1"/>
  </cols>
  <sheetData>
    <row r="2" spans="1:10" ht="15.75">
      <c r="A2" s="8"/>
      <c r="B2" s="8"/>
      <c r="C2" s="8"/>
      <c r="D2" s="8"/>
      <c r="E2" s="8"/>
      <c r="F2" s="8"/>
      <c r="G2" s="173" t="s">
        <v>352</v>
      </c>
      <c r="H2" s="173"/>
      <c r="I2" s="23"/>
      <c r="J2" s="82"/>
    </row>
    <row r="3" spans="1:10" ht="15.75">
      <c r="A3" s="8"/>
      <c r="B3" s="8"/>
      <c r="C3" s="8"/>
      <c r="D3" s="8"/>
      <c r="E3" s="8"/>
      <c r="F3" s="8"/>
      <c r="G3" s="174" t="s">
        <v>364</v>
      </c>
      <c r="H3" s="174"/>
      <c r="I3" s="23"/>
      <c r="J3" s="82"/>
    </row>
    <row r="4" spans="1:9" ht="15.75">
      <c r="A4" s="8"/>
      <c r="B4" s="8"/>
      <c r="C4" s="8"/>
      <c r="D4" s="8"/>
      <c r="E4" s="8"/>
      <c r="F4" s="8"/>
      <c r="G4" s="8"/>
      <c r="H4" s="8"/>
      <c r="I4" s="8"/>
    </row>
    <row r="5" spans="1:9" ht="16.5">
      <c r="A5" s="169" t="s">
        <v>359</v>
      </c>
      <c r="B5" s="169"/>
      <c r="C5" s="169"/>
      <c r="D5" s="169"/>
      <c r="E5" s="169"/>
      <c r="F5" s="169"/>
      <c r="G5" s="169"/>
      <c r="H5" s="169"/>
      <c r="I5" s="169"/>
    </row>
    <row r="6" spans="1:9" ht="16.5">
      <c r="A6" s="169" t="s">
        <v>387</v>
      </c>
      <c r="B6" s="169"/>
      <c r="C6" s="169"/>
      <c r="D6" s="169"/>
      <c r="E6" s="169"/>
      <c r="F6" s="169"/>
      <c r="G6" s="169"/>
      <c r="H6" s="169"/>
      <c r="I6" s="24"/>
    </row>
    <row r="7" spans="1:9" ht="15.75">
      <c r="A7" s="10"/>
      <c r="B7" s="10"/>
      <c r="C7" s="10"/>
      <c r="D7" s="10"/>
      <c r="E7" s="10"/>
      <c r="F7" s="10"/>
      <c r="G7" s="10"/>
      <c r="H7" s="10"/>
      <c r="I7" s="8"/>
    </row>
    <row r="8" spans="1:9" ht="15.75">
      <c r="A8" s="8"/>
      <c r="B8" s="29"/>
      <c r="C8" s="29"/>
      <c r="D8" s="29"/>
      <c r="E8" s="29"/>
      <c r="F8" s="29"/>
      <c r="G8" s="197" t="s">
        <v>354</v>
      </c>
      <c r="H8" s="197"/>
      <c r="I8" s="8"/>
    </row>
    <row r="9" spans="1:9" ht="15.75">
      <c r="A9" s="164" t="s">
        <v>38</v>
      </c>
      <c r="B9" s="208" t="s">
        <v>253</v>
      </c>
      <c r="C9" s="208"/>
      <c r="D9" s="208"/>
      <c r="E9" s="208"/>
      <c r="F9" s="208"/>
      <c r="G9" s="208"/>
      <c r="H9" s="208"/>
      <c r="I9" s="8"/>
    </row>
    <row r="10" spans="1:9" ht="31.5">
      <c r="A10" s="165"/>
      <c r="B10" s="22" t="s">
        <v>39</v>
      </c>
      <c r="C10" s="22" t="s">
        <v>40</v>
      </c>
      <c r="D10" s="22" t="s">
        <v>41</v>
      </c>
      <c r="E10" s="22" t="s">
        <v>42</v>
      </c>
      <c r="F10" s="22" t="s">
        <v>43</v>
      </c>
      <c r="G10" s="22" t="s">
        <v>240</v>
      </c>
      <c r="H10" s="22" t="s">
        <v>37</v>
      </c>
      <c r="I10" s="8"/>
    </row>
    <row r="11" spans="1:9" ht="21" customHeight="1">
      <c r="A11" s="39" t="s">
        <v>157</v>
      </c>
      <c r="B11" s="134"/>
      <c r="C11" s="32"/>
      <c r="D11" s="35">
        <v>1.949</v>
      </c>
      <c r="E11" s="15"/>
      <c r="F11" s="15"/>
      <c r="G11" s="15"/>
      <c r="H11" s="17">
        <f>B11+C11+D11+E11+F11</f>
        <v>1.949</v>
      </c>
      <c r="I11" s="8"/>
    </row>
    <row r="12" spans="1:9" ht="35.25" customHeight="1">
      <c r="A12" s="34" t="s">
        <v>15</v>
      </c>
      <c r="B12" s="73"/>
      <c r="C12" s="15"/>
      <c r="D12" s="15"/>
      <c r="E12" s="35">
        <v>9.716</v>
      </c>
      <c r="F12" s="15"/>
      <c r="G12" s="15"/>
      <c r="H12" s="17">
        <f>B12+C12+D12+E12+F12</f>
        <v>9.716</v>
      </c>
      <c r="I12" s="8"/>
    </row>
    <row r="13" spans="1:9" ht="17.25" customHeight="1">
      <c r="A13" s="39" t="s">
        <v>217</v>
      </c>
      <c r="B13" s="73"/>
      <c r="C13" s="15"/>
      <c r="D13" s="15"/>
      <c r="E13" s="15"/>
      <c r="F13" s="48">
        <v>274.957</v>
      </c>
      <c r="G13" s="135"/>
      <c r="H13" s="17">
        <f>B13+C13+D13+E13+F13</f>
        <v>274.957</v>
      </c>
      <c r="I13" s="8"/>
    </row>
    <row r="14" spans="1:9" ht="18.75" customHeight="1">
      <c r="A14" s="39" t="s">
        <v>196</v>
      </c>
      <c r="B14" s="73"/>
      <c r="C14" s="15"/>
      <c r="D14" s="15"/>
      <c r="E14" s="15"/>
      <c r="F14" s="19">
        <v>45.583</v>
      </c>
      <c r="G14" s="136"/>
      <c r="H14" s="17">
        <f>B14+C14+D14+E14+F14</f>
        <v>45.583</v>
      </c>
      <c r="I14" s="8"/>
    </row>
    <row r="15" spans="1:9" ht="19.5" customHeight="1">
      <c r="A15" s="39" t="s">
        <v>25</v>
      </c>
      <c r="B15" s="73"/>
      <c r="C15" s="15"/>
      <c r="D15" s="15"/>
      <c r="E15" s="15"/>
      <c r="F15" s="35">
        <v>8.628</v>
      </c>
      <c r="G15" s="35"/>
      <c r="H15" s="17">
        <f>B15+C15+D15+E15+F15</f>
        <v>8.628</v>
      </c>
      <c r="I15" s="8"/>
    </row>
    <row r="16" spans="1:9" ht="32.25" customHeight="1">
      <c r="A16" s="30" t="s">
        <v>273</v>
      </c>
      <c r="B16" s="73"/>
      <c r="C16" s="15"/>
      <c r="D16" s="15"/>
      <c r="E16" s="15"/>
      <c r="F16" s="35"/>
      <c r="G16" s="35">
        <v>265.847</v>
      </c>
      <c r="H16" s="17">
        <f>SUM(B16:G16)</f>
        <v>265.847</v>
      </c>
      <c r="I16" s="8"/>
    </row>
    <row r="17" spans="1:9" ht="36" customHeight="1">
      <c r="A17" s="30" t="s">
        <v>15</v>
      </c>
      <c r="B17" s="73"/>
      <c r="C17" s="15"/>
      <c r="D17" s="15"/>
      <c r="E17" s="15"/>
      <c r="F17" s="35"/>
      <c r="G17" s="35">
        <v>54.217</v>
      </c>
      <c r="H17" s="17">
        <f>SUM(B17:G17)</f>
        <v>54.217</v>
      </c>
      <c r="I17" s="8"/>
    </row>
    <row r="18" spans="1:9" ht="19.5" customHeight="1">
      <c r="A18" s="75" t="s">
        <v>255</v>
      </c>
      <c r="B18" s="73"/>
      <c r="C18" s="15"/>
      <c r="D18" s="15"/>
      <c r="E18" s="15"/>
      <c r="F18" s="35"/>
      <c r="G18" s="35">
        <v>13.498</v>
      </c>
      <c r="H18" s="17">
        <f>SUM(B18:G18)</f>
        <v>13.498</v>
      </c>
      <c r="I18" s="8"/>
    </row>
    <row r="19" spans="1:9" ht="33.75" customHeight="1">
      <c r="A19" s="30" t="s">
        <v>274</v>
      </c>
      <c r="B19" s="73"/>
      <c r="C19" s="15"/>
      <c r="D19" s="15"/>
      <c r="E19" s="15"/>
      <c r="F19" s="35"/>
      <c r="G19" s="35">
        <v>9.11</v>
      </c>
      <c r="H19" s="17">
        <f>SUM(B19:G19)</f>
        <v>9.11</v>
      </c>
      <c r="I19" s="8"/>
    </row>
    <row r="20" spans="1:9" ht="40.5" customHeight="1">
      <c r="A20" s="50" t="s">
        <v>44</v>
      </c>
      <c r="B20" s="17">
        <f>SUM(B11:B15)</f>
        <v>0</v>
      </c>
      <c r="C20" s="17">
        <f>SUM(C11:C15)</f>
        <v>0</v>
      </c>
      <c r="D20" s="17">
        <f>SUM(D11:D15)</f>
        <v>1.949</v>
      </c>
      <c r="E20" s="17">
        <f>SUM(E11:E15)</f>
        <v>9.716</v>
      </c>
      <c r="F20" s="17">
        <f>SUM(F11:F15)</f>
        <v>329.16799999999995</v>
      </c>
      <c r="G20" s="17">
        <f>SUM(G11:G19)</f>
        <v>342.67199999999997</v>
      </c>
      <c r="H20" s="17">
        <f>SUM(H11:H19)</f>
        <v>683.5050000000001</v>
      </c>
      <c r="I20" s="8"/>
    </row>
    <row r="21" spans="1:9" ht="44.25" customHeight="1">
      <c r="A21" s="51" t="s">
        <v>45</v>
      </c>
      <c r="B21" s="17">
        <v>0</v>
      </c>
      <c r="C21" s="17">
        <v>0</v>
      </c>
      <c r="D21" s="17">
        <v>20.21</v>
      </c>
      <c r="E21" s="20">
        <v>55.12</v>
      </c>
      <c r="F21" s="20">
        <v>55.63</v>
      </c>
      <c r="G21" s="17">
        <v>105.562</v>
      </c>
      <c r="H21" s="17">
        <f>SUM(B21:G21)</f>
        <v>236.522</v>
      </c>
      <c r="I21" s="8"/>
    </row>
    <row r="22" spans="1:9" ht="63">
      <c r="A22" s="70" t="s">
        <v>379</v>
      </c>
      <c r="B22" s="12"/>
      <c r="C22" s="12"/>
      <c r="D22" s="12"/>
      <c r="E22" s="12"/>
      <c r="F22" s="12"/>
      <c r="G22" s="12"/>
      <c r="H22" s="13">
        <v>165.996</v>
      </c>
      <c r="I22" s="8"/>
    </row>
    <row r="23" spans="1:9" ht="25.5" customHeight="1">
      <c r="A23" s="234"/>
      <c r="B23" s="235"/>
      <c r="C23" s="235"/>
      <c r="D23" s="235"/>
      <c r="E23" s="235"/>
      <c r="F23" s="235"/>
      <c r="G23" s="235"/>
      <c r="H23" s="235"/>
      <c r="I23" s="235"/>
    </row>
    <row r="24" spans="1:9" ht="21" customHeight="1">
      <c r="A24" s="234"/>
      <c r="B24" s="235"/>
      <c r="C24" s="235"/>
      <c r="D24" s="235"/>
      <c r="E24" s="235"/>
      <c r="F24" s="235"/>
      <c r="G24" s="235"/>
      <c r="H24" s="235"/>
      <c r="I24" s="235"/>
    </row>
    <row r="25" spans="1:9" ht="110.25">
      <c r="A25" s="70" t="s">
        <v>381</v>
      </c>
      <c r="B25" s="12"/>
      <c r="C25" s="12"/>
      <c r="D25" s="12"/>
      <c r="E25" s="12"/>
      <c r="F25" s="12"/>
      <c r="G25" s="12"/>
      <c r="H25" s="4">
        <v>612.99</v>
      </c>
      <c r="I25" s="8"/>
    </row>
    <row r="26" spans="1:9" ht="15.75">
      <c r="A26" s="8"/>
      <c r="B26" s="8"/>
      <c r="C26" s="8"/>
      <c r="D26" s="8"/>
      <c r="E26" s="8"/>
      <c r="F26" s="8"/>
      <c r="G26" s="8"/>
      <c r="H26" s="8"/>
      <c r="I26" s="8"/>
    </row>
    <row r="27" spans="1:9" ht="15.75">
      <c r="A27" s="8"/>
      <c r="B27" s="8"/>
      <c r="C27" s="8"/>
      <c r="D27" s="8"/>
      <c r="E27" s="8"/>
      <c r="F27" s="8"/>
      <c r="G27" s="8"/>
      <c r="H27" s="8"/>
      <c r="I27" s="8"/>
    </row>
    <row r="28" spans="1:9" ht="15.75">
      <c r="A28" s="196"/>
      <c r="B28" s="196"/>
      <c r="C28" s="196"/>
      <c r="D28" s="196"/>
      <c r="E28" s="196"/>
      <c r="F28" s="196"/>
      <c r="G28" s="196"/>
      <c r="H28" s="196"/>
      <c r="I28" s="8"/>
    </row>
    <row r="29" spans="1:9" ht="15.75">
      <c r="A29" s="196" t="s">
        <v>388</v>
      </c>
      <c r="B29" s="196"/>
      <c r="C29" s="196"/>
      <c r="D29" s="196"/>
      <c r="E29" s="196"/>
      <c r="F29" s="196"/>
      <c r="G29" s="196"/>
      <c r="H29" s="196"/>
      <c r="I29" s="8"/>
    </row>
    <row r="30" spans="1:9" ht="15.75">
      <c r="A30" s="8"/>
      <c r="B30" s="8"/>
      <c r="C30" s="8"/>
      <c r="D30" s="8"/>
      <c r="E30" s="8"/>
      <c r="F30" s="8"/>
      <c r="G30" s="8"/>
      <c r="H30" s="8"/>
      <c r="I30" s="8"/>
    </row>
    <row r="31" spans="1:9" ht="15.75">
      <c r="A31" s="196" t="s">
        <v>356</v>
      </c>
      <c r="B31" s="196"/>
      <c r="C31" s="196"/>
      <c r="D31" s="196"/>
      <c r="E31" s="196"/>
      <c r="F31" s="196"/>
      <c r="G31" s="196"/>
      <c r="H31" s="196"/>
      <c r="I31" s="8"/>
    </row>
    <row r="32" spans="1:9" ht="15.75">
      <c r="A32" s="8"/>
      <c r="B32" s="8"/>
      <c r="C32" s="8"/>
      <c r="D32" s="8"/>
      <c r="E32" s="8"/>
      <c r="F32" s="8"/>
      <c r="G32" s="8"/>
      <c r="H32" s="8"/>
      <c r="I32" s="8"/>
    </row>
    <row r="33" spans="1:9" ht="15.75">
      <c r="A33" s="196" t="s">
        <v>357</v>
      </c>
      <c r="B33" s="196"/>
      <c r="C33" s="196"/>
      <c r="D33" s="196"/>
      <c r="E33" s="196"/>
      <c r="F33" s="196"/>
      <c r="G33" s="196"/>
      <c r="H33" s="196"/>
      <c r="I33" s="8"/>
    </row>
    <row r="34" spans="1:9" ht="15.75">
      <c r="A34" s="8"/>
      <c r="B34" s="8"/>
      <c r="C34" s="8"/>
      <c r="D34" s="8"/>
      <c r="E34" s="8"/>
      <c r="F34" s="8"/>
      <c r="G34" s="8"/>
      <c r="H34" s="8"/>
      <c r="I34" s="8"/>
    </row>
    <row r="35" spans="1:9" ht="15.75">
      <c r="A35" s="196" t="s">
        <v>358</v>
      </c>
      <c r="B35" s="196"/>
      <c r="C35" s="196"/>
      <c r="D35" s="196"/>
      <c r="E35" s="196"/>
      <c r="F35" s="196"/>
      <c r="G35" s="196"/>
      <c r="H35" s="196"/>
      <c r="I35" s="8"/>
    </row>
    <row r="36" spans="1:9" ht="15.75">
      <c r="A36" s="8"/>
      <c r="B36" s="8"/>
      <c r="C36" s="8"/>
      <c r="D36" s="8"/>
      <c r="E36" s="8"/>
      <c r="F36" s="8"/>
      <c r="G36" s="8"/>
      <c r="H36" s="8"/>
      <c r="I36" s="8"/>
    </row>
    <row r="37" spans="1:9" ht="15.75">
      <c r="A37" s="8"/>
      <c r="B37" s="8"/>
      <c r="C37" s="8"/>
      <c r="D37" s="8"/>
      <c r="E37" s="8"/>
      <c r="F37" s="8"/>
      <c r="G37" s="8"/>
      <c r="H37" s="8"/>
      <c r="I37" s="8"/>
    </row>
    <row r="38" spans="1:9" ht="15.75">
      <c r="A38" s="8"/>
      <c r="B38" s="8"/>
      <c r="C38" s="8"/>
      <c r="D38" s="8"/>
      <c r="E38" s="8"/>
      <c r="F38" s="8"/>
      <c r="G38" s="8"/>
      <c r="H38" s="8"/>
      <c r="I38" s="8"/>
    </row>
    <row r="39" spans="1:9" ht="15.75">
      <c r="A39" s="8"/>
      <c r="B39" s="8"/>
      <c r="C39" s="8"/>
      <c r="D39" s="8"/>
      <c r="E39" s="8"/>
      <c r="F39" s="8"/>
      <c r="G39" s="8"/>
      <c r="H39" s="8"/>
      <c r="I39" s="8"/>
    </row>
  </sheetData>
  <sheetProtection/>
  <mergeCells count="14">
    <mergeCell ref="A35:H35"/>
    <mergeCell ref="G2:H2"/>
    <mergeCell ref="G3:H3"/>
    <mergeCell ref="A5:I5"/>
    <mergeCell ref="G8:H8"/>
    <mergeCell ref="A28:H28"/>
    <mergeCell ref="A29:H29"/>
    <mergeCell ref="A23:I23"/>
    <mergeCell ref="A24:I24"/>
    <mergeCell ref="A6:H6"/>
    <mergeCell ref="A9:A10"/>
    <mergeCell ref="B9:H9"/>
    <mergeCell ref="A31:H31"/>
    <mergeCell ref="A33:H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84"/>
  <sheetViews>
    <sheetView tabSelected="1" zoomScalePageLayoutView="0" workbookViewId="0" topLeftCell="A59">
      <selection activeCell="G64" sqref="G64"/>
    </sheetView>
  </sheetViews>
  <sheetFormatPr defaultColWidth="9.00390625" defaultRowHeight="12.75"/>
  <cols>
    <col min="1" max="1" width="36.25390625" style="0" customWidth="1"/>
    <col min="2" max="2" width="9.25390625" style="0" bestFit="1" customWidth="1"/>
    <col min="3" max="4" width="9.875" style="0" bestFit="1" customWidth="1"/>
    <col min="5" max="5" width="11.25390625" style="0" customWidth="1"/>
    <col min="6" max="6" width="9.875" style="0" bestFit="1" customWidth="1"/>
    <col min="7" max="7" width="9.875" style="0" customWidth="1"/>
    <col min="8" max="8" width="11.25390625" style="0" customWidth="1"/>
  </cols>
  <sheetData>
    <row r="2" spans="5:8" ht="15">
      <c r="E2" s="173" t="s">
        <v>432</v>
      </c>
      <c r="F2" s="173"/>
      <c r="G2" s="173"/>
      <c r="H2" s="173"/>
    </row>
    <row r="3" spans="5:8" ht="15">
      <c r="E3" s="174" t="s">
        <v>364</v>
      </c>
      <c r="F3" s="174"/>
      <c r="G3" s="174"/>
      <c r="H3" s="174"/>
    </row>
    <row r="5" spans="1:9" ht="16.5">
      <c r="A5" s="169" t="s">
        <v>359</v>
      </c>
      <c r="B5" s="169"/>
      <c r="C5" s="169"/>
      <c r="D5" s="169"/>
      <c r="E5" s="169"/>
      <c r="F5" s="169"/>
      <c r="G5" s="169"/>
      <c r="H5" s="169"/>
      <c r="I5" s="169"/>
    </row>
    <row r="6" spans="1:9" ht="16.5">
      <c r="A6" s="169" t="s">
        <v>408</v>
      </c>
      <c r="B6" s="169"/>
      <c r="C6" s="169"/>
      <c r="D6" s="169"/>
      <c r="E6" s="169"/>
      <c r="F6" s="169"/>
      <c r="G6" s="169"/>
      <c r="H6" s="169"/>
      <c r="I6" s="24"/>
    </row>
    <row r="7" spans="1:8" ht="12.75">
      <c r="A7" s="137"/>
      <c r="B7" s="137"/>
      <c r="C7" s="137"/>
      <c r="D7" s="137"/>
      <c r="E7" s="137"/>
      <c r="F7" s="137"/>
      <c r="G7" s="137"/>
      <c r="H7" s="137"/>
    </row>
    <row r="8" spans="2:8" ht="15">
      <c r="B8" s="1"/>
      <c r="C8" s="1"/>
      <c r="D8" s="1"/>
      <c r="E8" s="1"/>
      <c r="F8" s="1"/>
      <c r="G8" s="197" t="s">
        <v>366</v>
      </c>
      <c r="H8" s="197"/>
    </row>
    <row r="9" spans="1:10" ht="27.75" customHeight="1">
      <c r="A9" s="164" t="s">
        <v>38</v>
      </c>
      <c r="B9" s="208" t="s">
        <v>471</v>
      </c>
      <c r="C9" s="208"/>
      <c r="D9" s="208"/>
      <c r="E9" s="208"/>
      <c r="F9" s="208"/>
      <c r="G9" s="208"/>
      <c r="H9" s="208"/>
      <c r="I9" s="8"/>
      <c r="J9" s="8"/>
    </row>
    <row r="10" spans="1:10" ht="31.5">
      <c r="A10" s="165"/>
      <c r="B10" s="22" t="s">
        <v>39</v>
      </c>
      <c r="C10" s="22" t="s">
        <v>40</v>
      </c>
      <c r="D10" s="22" t="s">
        <v>41</v>
      </c>
      <c r="E10" s="22" t="s">
        <v>42</v>
      </c>
      <c r="F10" s="22" t="s">
        <v>43</v>
      </c>
      <c r="G10" s="22" t="s">
        <v>240</v>
      </c>
      <c r="H10" s="22" t="s">
        <v>37</v>
      </c>
      <c r="I10" s="8"/>
      <c r="J10" s="8"/>
    </row>
    <row r="11" spans="1:10" ht="15.75">
      <c r="A11" s="75" t="s">
        <v>193</v>
      </c>
      <c r="B11" s="35">
        <v>5.091</v>
      </c>
      <c r="C11" s="32"/>
      <c r="D11" s="15"/>
      <c r="E11" s="15"/>
      <c r="F11" s="15"/>
      <c r="G11" s="15"/>
      <c r="H11" s="17">
        <f aca="true" t="shared" si="0" ref="H11:H40">B11+C11+D11+E11+F11</f>
        <v>5.091</v>
      </c>
      <c r="I11" s="8"/>
      <c r="J11" s="156"/>
    </row>
    <row r="12" spans="1:10" ht="15.75">
      <c r="A12" s="34" t="s">
        <v>218</v>
      </c>
      <c r="B12" s="16"/>
      <c r="C12" s="35">
        <v>34.821</v>
      </c>
      <c r="D12" s="15"/>
      <c r="E12" s="15"/>
      <c r="F12" s="15"/>
      <c r="G12" s="15"/>
      <c r="H12" s="17">
        <f t="shared" si="0"/>
        <v>34.821</v>
      </c>
      <c r="I12" s="8"/>
      <c r="J12" s="156"/>
    </row>
    <row r="13" spans="1:10" ht="15.75" customHeight="1">
      <c r="A13" s="34" t="s">
        <v>160</v>
      </c>
      <c r="B13" s="16"/>
      <c r="C13" s="35">
        <v>9.977</v>
      </c>
      <c r="D13" s="15"/>
      <c r="E13" s="15"/>
      <c r="F13" s="15"/>
      <c r="G13" s="15"/>
      <c r="H13" s="17">
        <f t="shared" si="0"/>
        <v>9.977</v>
      </c>
      <c r="I13" s="8"/>
      <c r="J13" s="156"/>
    </row>
    <row r="14" spans="1:10" ht="15.75">
      <c r="A14" s="34" t="s">
        <v>157</v>
      </c>
      <c r="B14" s="16"/>
      <c r="C14" s="35">
        <v>11.546</v>
      </c>
      <c r="D14" s="15"/>
      <c r="E14" s="15"/>
      <c r="F14" s="15"/>
      <c r="G14" s="15"/>
      <c r="H14" s="17">
        <f t="shared" si="0"/>
        <v>11.546</v>
      </c>
      <c r="I14" s="8"/>
      <c r="J14" s="156"/>
    </row>
    <row r="15" spans="1:10" ht="15.75">
      <c r="A15" s="34" t="s">
        <v>219</v>
      </c>
      <c r="B15" s="16"/>
      <c r="C15" s="35">
        <v>198.379</v>
      </c>
      <c r="D15" s="15"/>
      <c r="E15" s="15"/>
      <c r="F15" s="15"/>
      <c r="G15" s="15"/>
      <c r="H15" s="17">
        <f t="shared" si="0"/>
        <v>198.379</v>
      </c>
      <c r="I15" s="8"/>
      <c r="J15" s="156"/>
    </row>
    <row r="16" spans="1:10" ht="15.75">
      <c r="A16" s="34" t="s">
        <v>220</v>
      </c>
      <c r="B16" s="16"/>
      <c r="C16" s="35">
        <v>15.297</v>
      </c>
      <c r="D16" s="15"/>
      <c r="E16" s="15"/>
      <c r="F16" s="15"/>
      <c r="G16" s="15"/>
      <c r="H16" s="17">
        <f t="shared" si="0"/>
        <v>15.297</v>
      </c>
      <c r="I16" s="8"/>
      <c r="J16" s="156"/>
    </row>
    <row r="17" spans="1:10" ht="15.75">
      <c r="A17" s="34" t="s">
        <v>221</v>
      </c>
      <c r="B17" s="16"/>
      <c r="C17" s="35">
        <v>3.793</v>
      </c>
      <c r="D17" s="15"/>
      <c r="E17" s="15"/>
      <c r="F17" s="15"/>
      <c r="G17" s="15"/>
      <c r="H17" s="17">
        <f t="shared" si="0"/>
        <v>3.793</v>
      </c>
      <c r="I17" s="8"/>
      <c r="J17" s="156"/>
    </row>
    <row r="18" spans="1:10" ht="31.5">
      <c r="A18" s="34" t="s">
        <v>169</v>
      </c>
      <c r="B18" s="16"/>
      <c r="C18" s="35">
        <v>89.624</v>
      </c>
      <c r="D18" s="15"/>
      <c r="E18" s="15"/>
      <c r="F18" s="15"/>
      <c r="G18" s="15"/>
      <c r="H18" s="17">
        <f t="shared" si="0"/>
        <v>89.624</v>
      </c>
      <c r="I18" s="8"/>
      <c r="J18" s="156"/>
    </row>
    <row r="19" spans="1:10" ht="15.75">
      <c r="A19" s="34" t="s">
        <v>20</v>
      </c>
      <c r="B19" s="16"/>
      <c r="C19" s="35">
        <v>68.896</v>
      </c>
      <c r="D19" s="15"/>
      <c r="E19" s="15"/>
      <c r="F19" s="15"/>
      <c r="G19" s="15"/>
      <c r="H19" s="17">
        <f t="shared" si="0"/>
        <v>68.896</v>
      </c>
      <c r="I19" s="8"/>
      <c r="J19" s="156"/>
    </row>
    <row r="20" spans="1:10" ht="15.75">
      <c r="A20" s="34" t="s">
        <v>196</v>
      </c>
      <c r="B20" s="16"/>
      <c r="C20" s="35">
        <v>31.2</v>
      </c>
      <c r="D20" s="15"/>
      <c r="E20" s="15"/>
      <c r="F20" s="15"/>
      <c r="G20" s="15"/>
      <c r="H20" s="17">
        <f t="shared" si="0"/>
        <v>31.2</v>
      </c>
      <c r="I20" s="8"/>
      <c r="J20" s="156"/>
    </row>
    <row r="21" spans="1:10" ht="47.25">
      <c r="A21" s="2" t="s">
        <v>301</v>
      </c>
      <c r="B21" s="77"/>
      <c r="C21" s="78"/>
      <c r="D21" s="78">
        <v>78.4</v>
      </c>
      <c r="E21" s="15"/>
      <c r="F21" s="15"/>
      <c r="G21" s="15"/>
      <c r="H21" s="17">
        <f t="shared" si="0"/>
        <v>78.4</v>
      </c>
      <c r="I21" s="8"/>
      <c r="J21" s="156"/>
    </row>
    <row r="22" spans="1:10" ht="15.75">
      <c r="A22" s="34" t="s">
        <v>78</v>
      </c>
      <c r="B22" s="15"/>
      <c r="C22" s="37"/>
      <c r="D22" s="35">
        <v>123.783</v>
      </c>
      <c r="E22" s="15"/>
      <c r="F22" s="15"/>
      <c r="G22" s="15"/>
      <c r="H22" s="17">
        <f t="shared" si="0"/>
        <v>123.783</v>
      </c>
      <c r="I22" s="8"/>
      <c r="J22" s="156"/>
    </row>
    <row r="23" spans="1:10" ht="18" customHeight="1">
      <c r="A23" s="34" t="s">
        <v>79</v>
      </c>
      <c r="B23" s="15"/>
      <c r="C23" s="37"/>
      <c r="D23" s="35">
        <v>54.821</v>
      </c>
      <c r="E23" s="15"/>
      <c r="F23" s="15"/>
      <c r="G23" s="15"/>
      <c r="H23" s="17">
        <f t="shared" si="0"/>
        <v>54.821</v>
      </c>
      <c r="I23" s="8"/>
      <c r="J23" s="156"/>
    </row>
    <row r="24" spans="1:10" ht="15.75">
      <c r="A24" s="34" t="s">
        <v>302</v>
      </c>
      <c r="B24" s="15"/>
      <c r="C24" s="38"/>
      <c r="D24" s="35">
        <v>16.83</v>
      </c>
      <c r="E24" s="15"/>
      <c r="F24" s="15"/>
      <c r="G24" s="15"/>
      <c r="H24" s="17">
        <f t="shared" si="0"/>
        <v>16.83</v>
      </c>
      <c r="I24" s="8"/>
      <c r="J24" s="156"/>
    </row>
    <row r="25" spans="1:10" ht="15.75">
      <c r="A25" s="34" t="s">
        <v>26</v>
      </c>
      <c r="B25" s="15"/>
      <c r="C25" s="14"/>
      <c r="D25" s="35">
        <v>9.376</v>
      </c>
      <c r="E25" s="15"/>
      <c r="F25" s="15"/>
      <c r="G25" s="15"/>
      <c r="H25" s="17">
        <f t="shared" si="0"/>
        <v>9.376</v>
      </c>
      <c r="I25" s="8"/>
      <c r="J25" s="156"/>
    </row>
    <row r="26" spans="1:10" ht="15.75">
      <c r="A26" s="13" t="s">
        <v>226</v>
      </c>
      <c r="B26" s="15"/>
      <c r="C26" s="40"/>
      <c r="D26" s="15"/>
      <c r="E26" s="4">
        <v>125.08</v>
      </c>
      <c r="F26" s="15"/>
      <c r="G26" s="15"/>
      <c r="H26" s="17">
        <f t="shared" si="0"/>
        <v>125.08</v>
      </c>
      <c r="I26" s="157"/>
      <c r="J26" s="156"/>
    </row>
    <row r="27" spans="1:10" ht="31.5">
      <c r="A27" s="2" t="s">
        <v>300</v>
      </c>
      <c r="B27" s="15"/>
      <c r="C27" s="38"/>
      <c r="D27" s="4"/>
      <c r="E27" s="4">
        <v>2.436</v>
      </c>
      <c r="F27" s="15"/>
      <c r="G27" s="15"/>
      <c r="H27" s="17">
        <f t="shared" si="0"/>
        <v>2.436</v>
      </c>
      <c r="I27" s="8"/>
      <c r="J27" s="156"/>
    </row>
    <row r="28" spans="1:10" ht="15.75">
      <c r="A28" s="13" t="s">
        <v>231</v>
      </c>
      <c r="B28" s="15"/>
      <c r="C28" s="15"/>
      <c r="D28" s="17"/>
      <c r="E28" s="4">
        <v>37.022</v>
      </c>
      <c r="F28" s="15"/>
      <c r="G28" s="15"/>
      <c r="H28" s="17">
        <f t="shared" si="0"/>
        <v>37.022</v>
      </c>
      <c r="I28" s="8"/>
      <c r="J28" s="156"/>
    </row>
    <row r="29" spans="1:10" ht="15.75">
      <c r="A29" s="13" t="s">
        <v>303</v>
      </c>
      <c r="B29" s="15"/>
      <c r="C29" s="15"/>
      <c r="D29" s="17"/>
      <c r="E29" s="4">
        <v>26.703</v>
      </c>
      <c r="F29" s="15"/>
      <c r="G29" s="15"/>
      <c r="H29" s="17">
        <f t="shared" si="0"/>
        <v>26.703</v>
      </c>
      <c r="I29" s="8"/>
      <c r="J29" s="156"/>
    </row>
    <row r="30" spans="1:10" ht="15.75">
      <c r="A30" s="13" t="s">
        <v>25</v>
      </c>
      <c r="B30" s="15"/>
      <c r="C30" s="15"/>
      <c r="D30" s="17"/>
      <c r="E30" s="4">
        <v>2.844</v>
      </c>
      <c r="F30" s="15"/>
      <c r="G30" s="15"/>
      <c r="H30" s="17">
        <f t="shared" si="0"/>
        <v>2.844</v>
      </c>
      <c r="I30" s="8"/>
      <c r="J30" s="156"/>
    </row>
    <row r="31" spans="1:10" ht="15.75">
      <c r="A31" s="65" t="s">
        <v>20</v>
      </c>
      <c r="B31" s="15"/>
      <c r="C31" s="15"/>
      <c r="D31" s="15"/>
      <c r="E31" s="158"/>
      <c r="F31" s="158">
        <v>136.663</v>
      </c>
      <c r="G31" s="158"/>
      <c r="H31" s="17">
        <f t="shared" si="0"/>
        <v>136.663</v>
      </c>
      <c r="I31" s="8"/>
      <c r="J31" s="156"/>
    </row>
    <row r="32" spans="1:10" ht="15.75">
      <c r="A32" s="46" t="s">
        <v>222</v>
      </c>
      <c r="B32" s="15"/>
      <c r="C32" s="15"/>
      <c r="D32" s="15"/>
      <c r="E32" s="85"/>
      <c r="F32" s="85">
        <v>246.926</v>
      </c>
      <c r="G32" s="85"/>
      <c r="H32" s="17">
        <f t="shared" si="0"/>
        <v>246.926</v>
      </c>
      <c r="I32" s="8"/>
      <c r="J32" s="156"/>
    </row>
    <row r="33" spans="1:10" ht="18" customHeight="1">
      <c r="A33" s="49" t="s">
        <v>36</v>
      </c>
      <c r="B33" s="15"/>
      <c r="C33" s="15"/>
      <c r="D33" s="15"/>
      <c r="E33" s="85"/>
      <c r="F33" s="85">
        <v>18.28</v>
      </c>
      <c r="G33" s="85"/>
      <c r="H33" s="17">
        <f t="shared" si="0"/>
        <v>18.28</v>
      </c>
      <c r="I33" s="8"/>
      <c r="J33" s="156"/>
    </row>
    <row r="34" spans="1:10" ht="15.75">
      <c r="A34" s="49" t="s">
        <v>7</v>
      </c>
      <c r="B34" s="15"/>
      <c r="C34" s="15"/>
      <c r="D34" s="15"/>
      <c r="E34" s="85"/>
      <c r="F34" s="85">
        <v>109.461</v>
      </c>
      <c r="G34" s="85"/>
      <c r="H34" s="17">
        <f t="shared" si="0"/>
        <v>109.461</v>
      </c>
      <c r="I34" s="8"/>
      <c r="J34" s="156"/>
    </row>
    <row r="35" spans="1:10" ht="15.75">
      <c r="A35" s="49" t="s">
        <v>88</v>
      </c>
      <c r="B35" s="15"/>
      <c r="C35" s="15"/>
      <c r="D35" s="15"/>
      <c r="E35" s="85"/>
      <c r="F35" s="85">
        <v>87.885</v>
      </c>
      <c r="G35" s="85"/>
      <c r="H35" s="17">
        <f t="shared" si="0"/>
        <v>87.885</v>
      </c>
      <c r="I35" s="8"/>
      <c r="J35" s="156"/>
    </row>
    <row r="36" spans="1:10" ht="15.75">
      <c r="A36" s="49" t="s">
        <v>223</v>
      </c>
      <c r="B36" s="15"/>
      <c r="C36" s="15"/>
      <c r="D36" s="15"/>
      <c r="E36" s="85"/>
      <c r="F36" s="85">
        <v>15.409</v>
      </c>
      <c r="G36" s="85"/>
      <c r="H36" s="17">
        <f t="shared" si="0"/>
        <v>15.409</v>
      </c>
      <c r="I36" s="8"/>
      <c r="J36" s="156"/>
    </row>
    <row r="37" spans="1:10" ht="15.75">
      <c r="A37" s="46" t="s">
        <v>224</v>
      </c>
      <c r="B37" s="15"/>
      <c r="C37" s="15"/>
      <c r="D37" s="15"/>
      <c r="E37" s="85"/>
      <c r="F37" s="85">
        <v>53.12</v>
      </c>
      <c r="G37" s="85"/>
      <c r="H37" s="17">
        <f t="shared" si="0"/>
        <v>53.12</v>
      </c>
      <c r="I37" s="8"/>
      <c r="J37" s="156"/>
    </row>
    <row r="38" spans="1:10" ht="15.75">
      <c r="A38" s="46" t="s">
        <v>305</v>
      </c>
      <c r="B38" s="15"/>
      <c r="C38" s="15"/>
      <c r="D38" s="15"/>
      <c r="E38" s="13"/>
      <c r="F38" s="159">
        <v>13.54</v>
      </c>
      <c r="G38" s="13"/>
      <c r="H38" s="17">
        <f t="shared" si="0"/>
        <v>13.54</v>
      </c>
      <c r="I38" s="8"/>
      <c r="J38" s="156"/>
    </row>
    <row r="39" spans="1:10" ht="31.5">
      <c r="A39" s="46" t="s">
        <v>304</v>
      </c>
      <c r="B39" s="15"/>
      <c r="C39" s="15"/>
      <c r="D39" s="15"/>
      <c r="E39" s="19"/>
      <c r="F39" s="19">
        <v>12.63</v>
      </c>
      <c r="G39" s="19"/>
      <c r="H39" s="17">
        <f t="shared" si="0"/>
        <v>12.63</v>
      </c>
      <c r="I39" s="8"/>
      <c r="J39" s="156"/>
    </row>
    <row r="40" spans="1:10" ht="31.5">
      <c r="A40" s="46" t="s">
        <v>225</v>
      </c>
      <c r="B40" s="15"/>
      <c r="C40" s="15"/>
      <c r="D40" s="15"/>
      <c r="E40" s="19"/>
      <c r="F40" s="19">
        <v>26.006</v>
      </c>
      <c r="G40" s="19"/>
      <c r="H40" s="17">
        <f t="shared" si="0"/>
        <v>26.006</v>
      </c>
      <c r="I40" s="8"/>
      <c r="J40" s="156"/>
    </row>
    <row r="41" spans="1:10" ht="15.75">
      <c r="A41" s="49" t="s">
        <v>429</v>
      </c>
      <c r="B41" s="15"/>
      <c r="C41" s="15"/>
      <c r="D41" s="15"/>
      <c r="E41" s="19"/>
      <c r="F41" s="19"/>
      <c r="G41" s="19">
        <v>6.077</v>
      </c>
      <c r="H41" s="17">
        <f aca="true" t="shared" si="1" ref="H41:H59">SUM(B41:G41)</f>
        <v>6.077</v>
      </c>
      <c r="I41" s="8"/>
      <c r="J41" s="156"/>
    </row>
    <row r="42" spans="1:10" ht="31.5">
      <c r="A42" s="49" t="s">
        <v>275</v>
      </c>
      <c r="B42" s="15"/>
      <c r="C42" s="15"/>
      <c r="D42" s="15"/>
      <c r="E42" s="19"/>
      <c r="F42" s="19"/>
      <c r="G42" s="19">
        <v>111.494</v>
      </c>
      <c r="H42" s="17">
        <f t="shared" si="1"/>
        <v>111.494</v>
      </c>
      <c r="I42" s="8"/>
      <c r="J42" s="156"/>
    </row>
    <row r="43" spans="1:10" ht="15.75">
      <c r="A43" s="49" t="s">
        <v>247</v>
      </c>
      <c r="B43" s="15"/>
      <c r="C43" s="15"/>
      <c r="D43" s="15"/>
      <c r="E43" s="19"/>
      <c r="F43" s="19"/>
      <c r="G43" s="19">
        <v>91.151</v>
      </c>
      <c r="H43" s="17">
        <f t="shared" si="1"/>
        <v>91.151</v>
      </c>
      <c r="I43" s="8"/>
      <c r="J43" s="156"/>
    </row>
    <row r="44" spans="1:10" ht="15.75">
      <c r="A44" s="49" t="s">
        <v>276</v>
      </c>
      <c r="B44" s="15"/>
      <c r="C44" s="15"/>
      <c r="D44" s="15"/>
      <c r="E44" s="19"/>
      <c r="F44" s="19"/>
      <c r="G44" s="19">
        <v>44.083</v>
      </c>
      <c r="H44" s="17">
        <f t="shared" si="1"/>
        <v>44.083</v>
      </c>
      <c r="I44" s="8"/>
      <c r="J44" s="156"/>
    </row>
    <row r="45" spans="1:10" ht="15.75">
      <c r="A45" s="49" t="s">
        <v>277</v>
      </c>
      <c r="B45" s="15"/>
      <c r="C45" s="15"/>
      <c r="D45" s="15"/>
      <c r="E45" s="19"/>
      <c r="F45" s="19"/>
      <c r="G45" s="19">
        <v>4.309</v>
      </c>
      <c r="H45" s="17">
        <f t="shared" si="1"/>
        <v>4.309</v>
      </c>
      <c r="I45" s="8"/>
      <c r="J45" s="156"/>
    </row>
    <row r="46" spans="1:10" ht="15.75">
      <c r="A46" s="49" t="s">
        <v>472</v>
      </c>
      <c r="B46" s="15"/>
      <c r="C46" s="15"/>
      <c r="D46" s="15"/>
      <c r="E46" s="19"/>
      <c r="F46" s="19"/>
      <c r="G46" s="19"/>
      <c r="H46" s="17">
        <f t="shared" si="1"/>
        <v>0</v>
      </c>
      <c r="I46" s="8"/>
      <c r="J46" s="156"/>
    </row>
    <row r="47" spans="1:10" ht="30.75" customHeight="1">
      <c r="A47" s="49" t="s">
        <v>473</v>
      </c>
      <c r="B47" s="15"/>
      <c r="C47" s="15"/>
      <c r="D47" s="15"/>
      <c r="E47" s="19"/>
      <c r="F47" s="19"/>
      <c r="G47" s="19"/>
      <c r="H47" s="17">
        <f t="shared" si="1"/>
        <v>0</v>
      </c>
      <c r="I47" s="8"/>
      <c r="J47" s="156"/>
    </row>
    <row r="48" spans="1:10" ht="35.25" customHeight="1">
      <c r="A48" s="49" t="s">
        <v>474</v>
      </c>
      <c r="B48" s="15"/>
      <c r="C48" s="15"/>
      <c r="D48" s="15"/>
      <c r="E48" s="19"/>
      <c r="F48" s="19"/>
      <c r="G48" s="19"/>
      <c r="H48" s="17">
        <f t="shared" si="1"/>
        <v>0</v>
      </c>
      <c r="I48" s="8"/>
      <c r="J48" s="156"/>
    </row>
    <row r="49" spans="1:10" ht="31.5">
      <c r="A49" s="49" t="s">
        <v>475</v>
      </c>
      <c r="B49" s="15"/>
      <c r="C49" s="15"/>
      <c r="D49" s="15"/>
      <c r="E49" s="19"/>
      <c r="F49" s="19"/>
      <c r="G49" s="19"/>
      <c r="H49" s="17">
        <f t="shared" si="1"/>
        <v>0</v>
      </c>
      <c r="I49" s="8"/>
      <c r="J49" s="156"/>
    </row>
    <row r="50" spans="1:10" ht="31.5">
      <c r="A50" s="49" t="s">
        <v>476</v>
      </c>
      <c r="B50" s="15"/>
      <c r="C50" s="15"/>
      <c r="D50" s="15"/>
      <c r="E50" s="19"/>
      <c r="F50" s="19"/>
      <c r="G50" s="19"/>
      <c r="H50" s="17">
        <f t="shared" si="1"/>
        <v>0</v>
      </c>
      <c r="I50" s="8"/>
      <c r="J50" s="156"/>
    </row>
    <row r="51" spans="1:10" ht="31.5">
      <c r="A51" s="49" t="s">
        <v>477</v>
      </c>
      <c r="B51" s="15"/>
      <c r="C51" s="15"/>
      <c r="D51" s="15"/>
      <c r="E51" s="19"/>
      <c r="F51" s="19"/>
      <c r="G51" s="19"/>
      <c r="H51" s="17">
        <f t="shared" si="1"/>
        <v>0</v>
      </c>
      <c r="I51" s="8"/>
      <c r="J51" s="156"/>
    </row>
    <row r="52" spans="1:10" ht="15.75">
      <c r="A52" s="49" t="s">
        <v>478</v>
      </c>
      <c r="B52" s="15"/>
      <c r="C52" s="15"/>
      <c r="D52" s="15"/>
      <c r="E52" s="19"/>
      <c r="F52" s="19"/>
      <c r="G52" s="19"/>
      <c r="H52" s="17">
        <f t="shared" si="1"/>
        <v>0</v>
      </c>
      <c r="I52" s="8"/>
      <c r="J52" s="156"/>
    </row>
    <row r="53" spans="1:10" ht="15.75">
      <c r="A53" s="49" t="s">
        <v>479</v>
      </c>
      <c r="B53" s="15"/>
      <c r="C53" s="15"/>
      <c r="D53" s="15"/>
      <c r="E53" s="19"/>
      <c r="F53" s="19"/>
      <c r="G53" s="19"/>
      <c r="H53" s="17">
        <f t="shared" si="1"/>
        <v>0</v>
      </c>
      <c r="I53" s="8"/>
      <c r="J53" s="156"/>
    </row>
    <row r="54" spans="1:10" ht="31.5">
      <c r="A54" s="49" t="s">
        <v>480</v>
      </c>
      <c r="B54" s="15"/>
      <c r="C54" s="15"/>
      <c r="D54" s="15"/>
      <c r="E54" s="19"/>
      <c r="F54" s="19"/>
      <c r="G54" s="19"/>
      <c r="H54" s="17">
        <f t="shared" si="1"/>
        <v>0</v>
      </c>
      <c r="I54" s="8"/>
      <c r="J54" s="156"/>
    </row>
    <row r="55" spans="1:10" ht="47.25">
      <c r="A55" s="49" t="s">
        <v>481</v>
      </c>
      <c r="B55" s="15"/>
      <c r="C55" s="15"/>
      <c r="D55" s="15"/>
      <c r="E55" s="19"/>
      <c r="F55" s="19"/>
      <c r="G55" s="19"/>
      <c r="H55" s="17">
        <f t="shared" si="1"/>
        <v>0</v>
      </c>
      <c r="I55" s="8"/>
      <c r="J55" s="156"/>
    </row>
    <row r="56" spans="1:10" ht="31.5">
      <c r="A56" s="49" t="s">
        <v>482</v>
      </c>
      <c r="B56" s="15"/>
      <c r="C56" s="15"/>
      <c r="D56" s="15"/>
      <c r="E56" s="19"/>
      <c r="F56" s="19"/>
      <c r="G56" s="19"/>
      <c r="H56" s="17">
        <f t="shared" si="1"/>
        <v>0</v>
      </c>
      <c r="I56" s="8"/>
      <c r="J56" s="156"/>
    </row>
    <row r="57" spans="1:10" ht="31.5">
      <c r="A57" s="49" t="s">
        <v>483</v>
      </c>
      <c r="B57" s="15"/>
      <c r="C57" s="15"/>
      <c r="D57" s="15"/>
      <c r="E57" s="19"/>
      <c r="F57" s="19"/>
      <c r="G57" s="19"/>
      <c r="H57" s="17">
        <f t="shared" si="1"/>
        <v>0</v>
      </c>
      <c r="I57" s="8"/>
      <c r="J57" s="156"/>
    </row>
    <row r="58" spans="1:10" ht="31.5">
      <c r="A58" s="49" t="s">
        <v>484</v>
      </c>
      <c r="B58" s="15"/>
      <c r="C58" s="15"/>
      <c r="D58" s="15"/>
      <c r="E58" s="19"/>
      <c r="F58" s="19"/>
      <c r="G58" s="19"/>
      <c r="H58" s="17">
        <f t="shared" si="1"/>
        <v>0</v>
      </c>
      <c r="I58" s="8"/>
      <c r="J58" s="156"/>
    </row>
    <row r="59" spans="1:10" ht="25.5" customHeight="1">
      <c r="A59" s="49" t="s">
        <v>485</v>
      </c>
      <c r="B59" s="15"/>
      <c r="C59" s="15"/>
      <c r="D59" s="15"/>
      <c r="E59" s="19"/>
      <c r="F59" s="19"/>
      <c r="G59" s="19"/>
      <c r="H59" s="17">
        <f t="shared" si="1"/>
        <v>0</v>
      </c>
      <c r="I59" s="8"/>
      <c r="J59" s="156"/>
    </row>
    <row r="60" spans="1:10" ht="96.75" customHeight="1">
      <c r="A60" s="50" t="s">
        <v>44</v>
      </c>
      <c r="B60" s="17">
        <f>SUM(B11:B40)</f>
        <v>5.091</v>
      </c>
      <c r="C60" s="17">
        <v>463.54</v>
      </c>
      <c r="D60" s="17">
        <f>SUM(D11:D40)</f>
        <v>283.21</v>
      </c>
      <c r="E60" s="17">
        <v>194.08</v>
      </c>
      <c r="F60" s="17">
        <v>719.93</v>
      </c>
      <c r="G60" s="17">
        <f>SUM(G11:G54)</f>
        <v>257.114</v>
      </c>
      <c r="H60" s="17">
        <f>SUM(H11:H59)</f>
        <v>1922.9530000000004</v>
      </c>
      <c r="I60" s="8"/>
      <c r="J60" s="8"/>
    </row>
    <row r="61" spans="1:10" ht="47.25">
      <c r="A61" s="51" t="s">
        <v>486</v>
      </c>
      <c r="B61" s="20">
        <v>87.45</v>
      </c>
      <c r="C61" s="20">
        <v>238.05</v>
      </c>
      <c r="D61" s="17">
        <v>278.6</v>
      </c>
      <c r="E61" s="20">
        <v>400.98</v>
      </c>
      <c r="F61" s="20">
        <v>407.22</v>
      </c>
      <c r="G61" s="17">
        <v>407.225</v>
      </c>
      <c r="H61" s="17">
        <f>SUM(B61:G61)</f>
        <v>1819.525</v>
      </c>
      <c r="I61" s="8"/>
      <c r="J61" s="8"/>
    </row>
    <row r="62" spans="1:10" ht="15.75">
      <c r="A62" s="249" t="s">
        <v>487</v>
      </c>
      <c r="B62" s="17">
        <f>B61-B60</f>
        <v>82.35900000000001</v>
      </c>
      <c r="C62" s="17">
        <f aca="true" t="shared" si="2" ref="C62:H62">C61-C60</f>
        <v>-225.49</v>
      </c>
      <c r="D62" s="17">
        <f t="shared" si="2"/>
        <v>-4.609999999999957</v>
      </c>
      <c r="E62" s="17">
        <f t="shared" si="2"/>
        <v>206.9</v>
      </c>
      <c r="F62" s="17">
        <f t="shared" si="2"/>
        <v>-312.7099999999999</v>
      </c>
      <c r="G62" s="17">
        <f t="shared" si="2"/>
        <v>150.11100000000005</v>
      </c>
      <c r="H62" s="17">
        <f t="shared" si="2"/>
        <v>-103.42800000000034</v>
      </c>
      <c r="I62" s="8"/>
      <c r="J62" s="8"/>
    </row>
    <row r="63" spans="1:10" ht="63">
      <c r="A63" s="250" t="s">
        <v>488</v>
      </c>
      <c r="B63" s="12"/>
      <c r="C63" s="12"/>
      <c r="D63" s="12"/>
      <c r="E63" s="12"/>
      <c r="F63" s="12"/>
      <c r="G63" s="11">
        <v>27.972</v>
      </c>
      <c r="H63" s="144"/>
      <c r="I63" s="8"/>
      <c r="J63" s="8"/>
    </row>
    <row r="64" spans="1:10" ht="15.75">
      <c r="A64" s="139"/>
      <c r="B64" s="115"/>
      <c r="C64" s="115"/>
      <c r="D64" s="115"/>
      <c r="E64" s="115"/>
      <c r="F64" s="115"/>
      <c r="G64" s="115"/>
      <c r="H64" s="133"/>
      <c r="I64" s="8"/>
      <c r="J64" s="8"/>
    </row>
    <row r="65" spans="1:10" ht="15.75">
      <c r="A65" s="139"/>
      <c r="B65" s="115"/>
      <c r="C65" s="115"/>
      <c r="D65" s="115"/>
      <c r="E65" s="115"/>
      <c r="F65" s="115"/>
      <c r="G65" s="115"/>
      <c r="H65" s="133"/>
      <c r="I65" s="8"/>
      <c r="J65" s="8"/>
    </row>
    <row r="66" spans="1:10" ht="15.7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5.75">
      <c r="A67" s="198" t="s">
        <v>280</v>
      </c>
      <c r="B67" s="198"/>
      <c r="C67" s="198"/>
      <c r="D67" s="198"/>
      <c r="E67" s="198"/>
      <c r="F67" s="198"/>
      <c r="G67" s="198"/>
      <c r="H67" s="198"/>
      <c r="I67" s="8"/>
      <c r="J67" s="8"/>
    </row>
    <row r="68" spans="1:10" ht="15.75">
      <c r="A68" s="21"/>
      <c r="B68" s="21"/>
      <c r="C68" s="21"/>
      <c r="D68" s="21"/>
      <c r="E68" s="21"/>
      <c r="F68" s="21"/>
      <c r="G68" s="210" t="s">
        <v>365</v>
      </c>
      <c r="H68" s="210"/>
      <c r="I68" s="8"/>
      <c r="J68" s="8"/>
    </row>
    <row r="69" spans="1:10" ht="15.75">
      <c r="A69" s="2" t="s">
        <v>149</v>
      </c>
      <c r="B69" s="15"/>
      <c r="C69" s="4">
        <v>153.12</v>
      </c>
      <c r="D69" s="15"/>
      <c r="E69" s="15"/>
      <c r="F69" s="15"/>
      <c r="G69" s="15"/>
      <c r="H69" s="17">
        <f>B69+C69+D69+E69+F69</f>
        <v>153.12</v>
      </c>
      <c r="I69" s="8"/>
      <c r="J69" s="8"/>
    </row>
    <row r="70" spans="1:10" ht="15.75">
      <c r="A70" s="13" t="s">
        <v>96</v>
      </c>
      <c r="B70" s="13"/>
      <c r="C70" s="13"/>
      <c r="D70" s="4">
        <v>271.86</v>
      </c>
      <c r="E70" s="13"/>
      <c r="F70" s="13"/>
      <c r="G70" s="13"/>
      <c r="H70" s="4">
        <f>SUM(B70:F70)</f>
        <v>271.86</v>
      </c>
      <c r="I70" s="8"/>
      <c r="J70" s="8"/>
    </row>
    <row r="71" spans="1:10" ht="15.75">
      <c r="A71" s="13" t="s">
        <v>259</v>
      </c>
      <c r="B71" s="13"/>
      <c r="C71" s="13"/>
      <c r="D71" s="4"/>
      <c r="E71" s="4">
        <v>166.28</v>
      </c>
      <c r="F71" s="13"/>
      <c r="G71" s="13"/>
      <c r="H71" s="4">
        <f>SUM(B71:F71)</f>
        <v>166.28</v>
      </c>
      <c r="I71" s="8"/>
      <c r="J71" s="8"/>
    </row>
    <row r="72" spans="1:10" ht="47.25">
      <c r="A72" s="98" t="s">
        <v>363</v>
      </c>
      <c r="B72" s="12"/>
      <c r="C72" s="12"/>
      <c r="D72" s="12"/>
      <c r="E72" s="12"/>
      <c r="F72" s="12"/>
      <c r="G72" s="12"/>
      <c r="H72" s="4"/>
      <c r="I72" s="8"/>
      <c r="J72" s="8"/>
    </row>
    <row r="73" spans="1:10" ht="15.75">
      <c r="A73" s="198"/>
      <c r="B73" s="198"/>
      <c r="C73" s="198"/>
      <c r="D73" s="198"/>
      <c r="E73" s="198"/>
      <c r="F73" s="198"/>
      <c r="G73" s="198"/>
      <c r="H73" s="198"/>
      <c r="I73" s="198"/>
      <c r="J73" s="198"/>
    </row>
    <row r="74" spans="1:10" ht="15.7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5.7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5.7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5.75">
      <c r="A77" s="7" t="s">
        <v>390</v>
      </c>
      <c r="B77" s="23"/>
      <c r="C77" s="23"/>
      <c r="D77" s="23"/>
      <c r="E77" s="23"/>
      <c r="F77" s="196" t="s">
        <v>489</v>
      </c>
      <c r="G77" s="196"/>
      <c r="H77" s="196"/>
      <c r="I77" s="8"/>
      <c r="J77" s="8"/>
    </row>
    <row r="78" spans="1:10" ht="15.75">
      <c r="A78" s="8"/>
      <c r="B78" s="8"/>
      <c r="C78" s="8"/>
      <c r="D78" s="8"/>
      <c r="E78" s="8"/>
      <c r="F78" s="7"/>
      <c r="G78" s="7"/>
      <c r="H78" s="7"/>
      <c r="I78" s="8"/>
      <c r="J78" s="8"/>
    </row>
    <row r="79" spans="1:10" ht="15.75">
      <c r="A79" s="23" t="s">
        <v>370</v>
      </c>
      <c r="B79" s="23"/>
      <c r="C79" s="23"/>
      <c r="D79" s="23"/>
      <c r="E79" s="23"/>
      <c r="F79" s="196" t="s">
        <v>367</v>
      </c>
      <c r="G79" s="196"/>
      <c r="H79" s="196"/>
      <c r="I79" s="8"/>
      <c r="J79" s="8"/>
    </row>
    <row r="80" spans="1:10" ht="15.75">
      <c r="A80" s="8"/>
      <c r="B80" s="8"/>
      <c r="C80" s="8"/>
      <c r="D80" s="8"/>
      <c r="E80" s="8"/>
      <c r="F80" s="7"/>
      <c r="G80" s="7"/>
      <c r="H80" s="7"/>
      <c r="I80" s="8"/>
      <c r="J80" s="8"/>
    </row>
    <row r="81" spans="1:10" ht="15.75">
      <c r="A81" s="23" t="s">
        <v>371</v>
      </c>
      <c r="B81" s="23"/>
      <c r="C81" s="23"/>
      <c r="D81" s="23"/>
      <c r="E81" s="23"/>
      <c r="F81" s="196" t="s">
        <v>368</v>
      </c>
      <c r="G81" s="196"/>
      <c r="H81" s="196"/>
      <c r="I81" s="8"/>
      <c r="J81" s="8"/>
    </row>
    <row r="82" spans="1:10" ht="15.75">
      <c r="A82" s="8"/>
      <c r="B82" s="8"/>
      <c r="C82" s="8"/>
      <c r="D82" s="8"/>
      <c r="E82" s="8"/>
      <c r="F82" s="7"/>
      <c r="G82" s="7"/>
      <c r="H82" s="7"/>
      <c r="I82" s="8"/>
      <c r="J82" s="8"/>
    </row>
    <row r="83" spans="1:10" ht="15.75">
      <c r="A83" s="23" t="s">
        <v>372</v>
      </c>
      <c r="B83" s="23"/>
      <c r="C83" s="23"/>
      <c r="D83" s="23"/>
      <c r="E83" s="23"/>
      <c r="F83" s="196" t="s">
        <v>369</v>
      </c>
      <c r="G83" s="196"/>
      <c r="H83" s="196"/>
      <c r="I83" s="8"/>
      <c r="J83" s="8"/>
    </row>
    <row r="84" spans="1:8" ht="15.75">
      <c r="A84" s="8"/>
      <c r="B84" s="8"/>
      <c r="C84" s="8"/>
      <c r="D84" s="8"/>
      <c r="E84" s="8"/>
      <c r="F84" s="8"/>
      <c r="G84" s="8"/>
      <c r="H84" s="8"/>
    </row>
  </sheetData>
  <sheetProtection/>
  <mergeCells count="14">
    <mergeCell ref="F79:H79"/>
    <mergeCell ref="F81:H81"/>
    <mergeCell ref="F83:H83"/>
    <mergeCell ref="A67:H67"/>
    <mergeCell ref="G68:H68"/>
    <mergeCell ref="A73:J73"/>
    <mergeCell ref="F77:H77"/>
    <mergeCell ref="G8:H8"/>
    <mergeCell ref="A5:I5"/>
    <mergeCell ref="A6:H6"/>
    <mergeCell ref="A9:A10"/>
    <mergeCell ref="B9:H9"/>
    <mergeCell ref="E2:H2"/>
    <mergeCell ref="E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1"/>
  <sheetViews>
    <sheetView zoomScalePageLayoutView="0" workbookViewId="0" topLeftCell="A4">
      <pane xSplit="1" topLeftCell="B1" activePane="topRight" state="frozen"/>
      <selection pane="topLeft" activeCell="A4" sqref="A4"/>
      <selection pane="topRight" activeCell="B9" sqref="B9"/>
    </sheetView>
  </sheetViews>
  <sheetFormatPr defaultColWidth="9.00390625" defaultRowHeight="12.75"/>
  <cols>
    <col min="1" max="1" width="42.25390625" style="0" customWidth="1"/>
    <col min="2" max="2" width="11.375" style="0" customWidth="1"/>
    <col min="3" max="3" width="10.75390625" style="0" customWidth="1"/>
    <col min="4" max="4" width="11.00390625" style="0" customWidth="1"/>
    <col min="5" max="5" width="10.625" style="0" customWidth="1"/>
    <col min="6" max="6" width="10.375" style="0" customWidth="1"/>
    <col min="7" max="7" width="10.75390625" style="0" customWidth="1"/>
    <col min="8" max="8" width="11.75390625" style="0" customWidth="1"/>
  </cols>
  <sheetData>
    <row r="1" spans="1:9" ht="15.75">
      <c r="A1" s="115"/>
      <c r="B1" s="8"/>
      <c r="C1" s="8"/>
      <c r="D1" s="8"/>
      <c r="E1" s="173" t="s">
        <v>374</v>
      </c>
      <c r="F1" s="173"/>
      <c r="G1" s="173"/>
      <c r="H1" s="173"/>
      <c r="I1" s="23"/>
    </row>
    <row r="2" spans="1:9" ht="15.75">
      <c r="A2" s="115"/>
      <c r="B2" s="8"/>
      <c r="C2" s="8"/>
      <c r="D2" s="8"/>
      <c r="E2" s="174" t="s">
        <v>364</v>
      </c>
      <c r="F2" s="174"/>
      <c r="G2" s="174"/>
      <c r="H2" s="174"/>
      <c r="I2" s="23"/>
    </row>
    <row r="3" spans="1:9" ht="15.75">
      <c r="A3" s="8"/>
      <c r="B3" s="8"/>
      <c r="C3" s="8"/>
      <c r="D3" s="8"/>
      <c r="E3" s="8"/>
      <c r="F3" s="8"/>
      <c r="G3" s="8"/>
      <c r="H3" s="8"/>
      <c r="I3" s="8"/>
    </row>
    <row r="4" spans="1:9" ht="16.5">
      <c r="A4" s="169" t="s">
        <v>359</v>
      </c>
      <c r="B4" s="169"/>
      <c r="C4" s="169"/>
      <c r="D4" s="169"/>
      <c r="E4" s="169"/>
      <c r="F4" s="169"/>
      <c r="G4" s="169"/>
      <c r="H4" s="169"/>
      <c r="I4" s="169"/>
    </row>
    <row r="5" spans="1:9" ht="16.5">
      <c r="A5" s="169" t="s">
        <v>385</v>
      </c>
      <c r="B5" s="169"/>
      <c r="C5" s="169"/>
      <c r="D5" s="169"/>
      <c r="E5" s="169"/>
      <c r="F5" s="169"/>
      <c r="G5" s="169"/>
      <c r="H5" s="169"/>
      <c r="I5" s="24"/>
    </row>
    <row r="6" spans="1:9" ht="15.75">
      <c r="A6" s="10"/>
      <c r="B6" s="10"/>
      <c r="C6" s="10"/>
      <c r="D6" s="10"/>
      <c r="E6" s="10"/>
      <c r="F6" s="10"/>
      <c r="G6" s="10"/>
      <c r="H6" s="10"/>
      <c r="I6" s="8"/>
    </row>
    <row r="7" spans="1:9" ht="15.75">
      <c r="A7" s="8"/>
      <c r="B7" s="29"/>
      <c r="C7" s="29"/>
      <c r="D7" s="29"/>
      <c r="E7" s="29"/>
      <c r="F7" s="29"/>
      <c r="G7" s="197" t="s">
        <v>366</v>
      </c>
      <c r="H7" s="197"/>
      <c r="I7" s="8"/>
    </row>
    <row r="8" spans="1:9" ht="21" customHeight="1">
      <c r="A8" s="164" t="s">
        <v>38</v>
      </c>
      <c r="B8" s="166" t="s">
        <v>258</v>
      </c>
      <c r="C8" s="167"/>
      <c r="D8" s="167"/>
      <c r="E8" s="167"/>
      <c r="F8" s="167"/>
      <c r="G8" s="167"/>
      <c r="H8" s="168"/>
      <c r="I8" s="8"/>
    </row>
    <row r="9" spans="1:9" ht="17.25" customHeight="1">
      <c r="A9" s="165"/>
      <c r="B9" s="22" t="s">
        <v>39</v>
      </c>
      <c r="C9" s="22" t="s">
        <v>40</v>
      </c>
      <c r="D9" s="22" t="s">
        <v>41</v>
      </c>
      <c r="E9" s="22" t="s">
        <v>42</v>
      </c>
      <c r="F9" s="22" t="s">
        <v>43</v>
      </c>
      <c r="G9" s="22" t="s">
        <v>240</v>
      </c>
      <c r="H9" s="22" t="s">
        <v>37</v>
      </c>
      <c r="I9" s="8"/>
    </row>
    <row r="10" spans="1:9" ht="15.75">
      <c r="A10" s="2" t="s">
        <v>2</v>
      </c>
      <c r="B10" s="14">
        <v>151.312</v>
      </c>
      <c r="C10" s="32"/>
      <c r="D10" s="15"/>
      <c r="E10" s="15"/>
      <c r="F10" s="15"/>
      <c r="G10" s="32"/>
      <c r="H10" s="17">
        <f aca="true" t="shared" si="0" ref="H10:H51">B10+C10+D10+E10+F10</f>
        <v>151.312</v>
      </c>
      <c r="I10" s="8"/>
    </row>
    <row r="11" spans="1:9" ht="15.75">
      <c r="A11" s="34" t="s">
        <v>3</v>
      </c>
      <c r="B11" s="17">
        <v>14.925</v>
      </c>
      <c r="C11" s="15"/>
      <c r="D11" s="15"/>
      <c r="E11" s="15"/>
      <c r="F11" s="15"/>
      <c r="G11" s="116"/>
      <c r="H11" s="17">
        <f t="shared" si="0"/>
        <v>14.925</v>
      </c>
      <c r="I11" s="8"/>
    </row>
    <row r="12" spans="1:9" ht="15.75">
      <c r="A12" s="34" t="s">
        <v>4</v>
      </c>
      <c r="B12" s="17">
        <v>7.507</v>
      </c>
      <c r="C12" s="15"/>
      <c r="D12" s="15"/>
      <c r="E12" s="15"/>
      <c r="F12" s="15"/>
      <c r="G12" s="116"/>
      <c r="H12" s="17">
        <f t="shared" si="0"/>
        <v>7.507</v>
      </c>
      <c r="I12" s="8"/>
    </row>
    <row r="13" spans="1:9" ht="15.75">
      <c r="A13" s="34" t="s">
        <v>5</v>
      </c>
      <c r="B13" s="17">
        <v>51.888</v>
      </c>
      <c r="C13" s="15"/>
      <c r="D13" s="15"/>
      <c r="E13" s="15"/>
      <c r="F13" s="15"/>
      <c r="G13" s="116"/>
      <c r="H13" s="17">
        <f t="shared" si="0"/>
        <v>51.888</v>
      </c>
      <c r="I13" s="8"/>
    </row>
    <row r="14" spans="1:9" ht="15.75">
      <c r="A14" s="34" t="s">
        <v>6</v>
      </c>
      <c r="B14" s="17">
        <v>12</v>
      </c>
      <c r="C14" s="15"/>
      <c r="D14" s="15"/>
      <c r="E14" s="15"/>
      <c r="F14" s="15"/>
      <c r="G14" s="116"/>
      <c r="H14" s="17">
        <f t="shared" si="0"/>
        <v>12</v>
      </c>
      <c r="I14" s="8"/>
    </row>
    <row r="15" spans="1:9" ht="15.75">
      <c r="A15" s="34" t="s">
        <v>7</v>
      </c>
      <c r="B15" s="17">
        <v>11.62</v>
      </c>
      <c r="C15" s="15"/>
      <c r="D15" s="15"/>
      <c r="E15" s="15"/>
      <c r="F15" s="15"/>
      <c r="G15" s="14"/>
      <c r="H15" s="17">
        <f>SUM(B15:G15)</f>
        <v>11.62</v>
      </c>
      <c r="I15" s="8"/>
    </row>
    <row r="16" spans="1:9" ht="15.75">
      <c r="A16" s="34" t="s">
        <v>8</v>
      </c>
      <c r="B16" s="17">
        <v>17.46</v>
      </c>
      <c r="C16" s="15"/>
      <c r="D16" s="15"/>
      <c r="E16" s="15"/>
      <c r="F16" s="15"/>
      <c r="G16" s="116"/>
      <c r="H16" s="17">
        <f t="shared" si="0"/>
        <v>17.46</v>
      </c>
      <c r="I16" s="8"/>
    </row>
    <row r="17" spans="1:9" ht="15.75">
      <c r="A17" s="34" t="s">
        <v>9</v>
      </c>
      <c r="B17" s="17">
        <v>157.977</v>
      </c>
      <c r="C17" s="15"/>
      <c r="D17" s="15"/>
      <c r="E17" s="15"/>
      <c r="F17" s="15"/>
      <c r="G17" s="116"/>
      <c r="H17" s="17">
        <f t="shared" si="0"/>
        <v>157.977</v>
      </c>
      <c r="I17" s="8"/>
    </row>
    <row r="18" spans="1:9" ht="15.75">
      <c r="A18" s="34" t="s">
        <v>10</v>
      </c>
      <c r="B18" s="17">
        <v>33.02</v>
      </c>
      <c r="C18" s="15"/>
      <c r="D18" s="15"/>
      <c r="E18" s="15"/>
      <c r="F18" s="15"/>
      <c r="G18" s="116"/>
      <c r="H18" s="17">
        <f t="shared" si="0"/>
        <v>33.02</v>
      </c>
      <c r="I18" s="8"/>
    </row>
    <row r="19" spans="1:9" ht="17.25" customHeight="1">
      <c r="A19" s="34" t="s">
        <v>11</v>
      </c>
      <c r="B19" s="17">
        <v>37.8</v>
      </c>
      <c r="C19" s="15"/>
      <c r="D19" s="15"/>
      <c r="E19" s="15"/>
      <c r="F19" s="15"/>
      <c r="G19" s="116"/>
      <c r="H19" s="17">
        <f t="shared" si="0"/>
        <v>37.8</v>
      </c>
      <c r="I19" s="8"/>
    </row>
    <row r="20" spans="1:9" ht="15.75">
      <c r="A20" s="34" t="s">
        <v>12</v>
      </c>
      <c r="B20" s="17">
        <v>1.587</v>
      </c>
      <c r="C20" s="15"/>
      <c r="D20" s="15"/>
      <c r="E20" s="15"/>
      <c r="F20" s="15"/>
      <c r="G20" s="116"/>
      <c r="H20" s="17">
        <f t="shared" si="0"/>
        <v>1.587</v>
      </c>
      <c r="I20" s="8"/>
    </row>
    <row r="21" spans="1:9" ht="19.5" customHeight="1">
      <c r="A21" s="2" t="s">
        <v>13</v>
      </c>
      <c r="B21" s="36"/>
      <c r="C21" s="17">
        <v>228.96</v>
      </c>
      <c r="D21" s="15"/>
      <c r="E21" s="15"/>
      <c r="F21" s="15"/>
      <c r="G21" s="116"/>
      <c r="H21" s="17">
        <f t="shared" si="0"/>
        <v>228.96</v>
      </c>
      <c r="I21" s="8"/>
    </row>
    <row r="22" spans="1:9" ht="15.75">
      <c r="A22" s="34" t="s">
        <v>14</v>
      </c>
      <c r="B22" s="15"/>
      <c r="C22" s="37">
        <v>9.196</v>
      </c>
      <c r="D22" s="15"/>
      <c r="E22" s="15"/>
      <c r="F22" s="15"/>
      <c r="G22" s="116"/>
      <c r="H22" s="17">
        <f t="shared" si="0"/>
        <v>9.196</v>
      </c>
      <c r="I22" s="8"/>
    </row>
    <row r="23" spans="1:9" ht="18" customHeight="1">
      <c r="A23" s="34" t="s">
        <v>15</v>
      </c>
      <c r="B23" s="15"/>
      <c r="C23" s="37">
        <v>82.708</v>
      </c>
      <c r="D23" s="15"/>
      <c r="E23" s="15"/>
      <c r="F23" s="15"/>
      <c r="G23" s="116"/>
      <c r="H23" s="17">
        <f t="shared" si="0"/>
        <v>82.708</v>
      </c>
      <c r="I23" s="8"/>
    </row>
    <row r="24" spans="1:9" ht="15.75">
      <c r="A24" s="34" t="s">
        <v>16</v>
      </c>
      <c r="B24" s="15"/>
      <c r="C24" s="37">
        <v>49.338</v>
      </c>
      <c r="D24" s="15"/>
      <c r="E24" s="15"/>
      <c r="F24" s="15"/>
      <c r="G24" s="116"/>
      <c r="H24" s="17">
        <f t="shared" si="0"/>
        <v>49.338</v>
      </c>
      <c r="I24" s="8"/>
    </row>
    <row r="25" spans="1:9" ht="15.75">
      <c r="A25" s="34" t="s">
        <v>17</v>
      </c>
      <c r="B25" s="15"/>
      <c r="C25" s="38">
        <v>16.757</v>
      </c>
      <c r="D25" s="15"/>
      <c r="E25" s="15"/>
      <c r="F25" s="15"/>
      <c r="G25" s="14"/>
      <c r="H25" s="17">
        <f>SUM(B25:G25)</f>
        <v>16.757</v>
      </c>
      <c r="I25" s="8"/>
    </row>
    <row r="26" spans="1:9" ht="15.75">
      <c r="A26" s="34" t="s">
        <v>18</v>
      </c>
      <c r="B26" s="15"/>
      <c r="C26" s="37">
        <v>48.818</v>
      </c>
      <c r="D26" s="15"/>
      <c r="E26" s="15"/>
      <c r="F26" s="15"/>
      <c r="G26" s="116"/>
      <c r="H26" s="17">
        <f t="shared" si="0"/>
        <v>48.818</v>
      </c>
      <c r="I26" s="8"/>
    </row>
    <row r="27" spans="1:9" ht="15.75">
      <c r="A27" s="34" t="s">
        <v>19</v>
      </c>
      <c r="B27" s="15"/>
      <c r="C27" s="38">
        <v>5.923</v>
      </c>
      <c r="D27" s="15"/>
      <c r="E27" s="15"/>
      <c r="F27" s="15"/>
      <c r="G27" s="116"/>
      <c r="H27" s="17">
        <f t="shared" si="0"/>
        <v>5.923</v>
      </c>
      <c r="I27" s="8"/>
    </row>
    <row r="28" spans="1:9" ht="15.75">
      <c r="A28" s="39" t="s">
        <v>20</v>
      </c>
      <c r="B28" s="15"/>
      <c r="C28" s="14">
        <v>81.692</v>
      </c>
      <c r="D28" s="15"/>
      <c r="E28" s="15"/>
      <c r="F28" s="15"/>
      <c r="G28" s="116"/>
      <c r="H28" s="17">
        <f t="shared" si="0"/>
        <v>81.692</v>
      </c>
      <c r="I28" s="8"/>
    </row>
    <row r="29" spans="1:9" ht="15.75">
      <c r="A29" s="39" t="s">
        <v>0</v>
      </c>
      <c r="B29" s="15"/>
      <c r="C29" s="40">
        <v>40.48</v>
      </c>
      <c r="D29" s="15"/>
      <c r="E29" s="15"/>
      <c r="F29" s="15"/>
      <c r="G29" s="116"/>
      <c r="H29" s="17">
        <f t="shared" si="0"/>
        <v>40.48</v>
      </c>
      <c r="I29" s="8"/>
    </row>
    <row r="30" spans="1:9" ht="15.75">
      <c r="A30" s="39" t="s">
        <v>21</v>
      </c>
      <c r="B30" s="15"/>
      <c r="C30" s="38">
        <v>115.604</v>
      </c>
      <c r="D30" s="17"/>
      <c r="E30" s="15"/>
      <c r="F30" s="15"/>
      <c r="G30" s="116"/>
      <c r="H30" s="17">
        <f t="shared" si="0"/>
        <v>115.604</v>
      </c>
      <c r="I30" s="8"/>
    </row>
    <row r="31" spans="1:9" ht="15.75">
      <c r="A31" s="13" t="s">
        <v>22</v>
      </c>
      <c r="B31" s="15"/>
      <c r="C31" s="15"/>
      <c r="D31" s="17">
        <v>433.537</v>
      </c>
      <c r="E31" s="15"/>
      <c r="F31" s="15"/>
      <c r="G31" s="116"/>
      <c r="H31" s="17">
        <f t="shared" si="0"/>
        <v>433.537</v>
      </c>
      <c r="I31" s="8"/>
    </row>
    <row r="32" spans="1:9" ht="15.75">
      <c r="A32" s="13" t="s">
        <v>66</v>
      </c>
      <c r="B32" s="15"/>
      <c r="C32" s="15"/>
      <c r="D32" s="17">
        <v>174.188</v>
      </c>
      <c r="E32" s="15"/>
      <c r="F32" s="15"/>
      <c r="G32" s="116"/>
      <c r="H32" s="17">
        <f t="shared" si="0"/>
        <v>174.188</v>
      </c>
      <c r="I32" s="8"/>
    </row>
    <row r="33" spans="1:9" ht="15.75">
      <c r="A33" s="2" t="s">
        <v>24</v>
      </c>
      <c r="B33" s="15"/>
      <c r="C33" s="15"/>
      <c r="D33" s="17">
        <v>49.347</v>
      </c>
      <c r="E33" s="15"/>
      <c r="F33" s="15"/>
      <c r="G33" s="116"/>
      <c r="H33" s="17">
        <f t="shared" si="0"/>
        <v>49.347</v>
      </c>
      <c r="I33" s="8"/>
    </row>
    <row r="34" spans="1:9" ht="15.75">
      <c r="A34" s="13" t="s">
        <v>25</v>
      </c>
      <c r="B34" s="15"/>
      <c r="C34" s="15"/>
      <c r="D34" s="17">
        <v>178.77</v>
      </c>
      <c r="E34" s="15"/>
      <c r="F34" s="15"/>
      <c r="G34" s="116"/>
      <c r="H34" s="17">
        <f t="shared" si="0"/>
        <v>178.77</v>
      </c>
      <c r="I34" s="8"/>
    </row>
    <row r="35" spans="1:9" ht="15.75">
      <c r="A35" s="13" t="s">
        <v>26</v>
      </c>
      <c r="B35" s="15"/>
      <c r="C35" s="15"/>
      <c r="D35" s="17">
        <v>9.376</v>
      </c>
      <c r="E35" s="20"/>
      <c r="F35" s="15"/>
      <c r="G35" s="116"/>
      <c r="H35" s="17">
        <f t="shared" si="0"/>
        <v>9.376</v>
      </c>
      <c r="I35" s="8"/>
    </row>
    <row r="36" spans="1:9" ht="15.75">
      <c r="A36" s="117" t="s">
        <v>1</v>
      </c>
      <c r="B36" s="15"/>
      <c r="C36" s="15"/>
      <c r="D36" s="15"/>
      <c r="E36" s="20">
        <v>56.82</v>
      </c>
      <c r="F36" s="15"/>
      <c r="G36" s="116"/>
      <c r="H36" s="17">
        <f t="shared" si="0"/>
        <v>56.82</v>
      </c>
      <c r="I36" s="8"/>
    </row>
    <row r="37" spans="1:9" ht="15.75">
      <c r="A37" s="117" t="s">
        <v>25</v>
      </c>
      <c r="B37" s="15"/>
      <c r="C37" s="15"/>
      <c r="D37" s="15"/>
      <c r="E37" s="17">
        <v>289.522</v>
      </c>
      <c r="F37" s="15"/>
      <c r="G37" s="116"/>
      <c r="H37" s="17">
        <f t="shared" si="0"/>
        <v>289.522</v>
      </c>
      <c r="I37" s="8"/>
    </row>
    <row r="38" spans="1:9" ht="15.75">
      <c r="A38" s="117" t="s">
        <v>27</v>
      </c>
      <c r="B38" s="15"/>
      <c r="C38" s="15"/>
      <c r="D38" s="15"/>
      <c r="E38" s="17">
        <v>316.983</v>
      </c>
      <c r="F38" s="15"/>
      <c r="G38" s="116"/>
      <c r="H38" s="17">
        <f t="shared" si="0"/>
        <v>316.983</v>
      </c>
      <c r="I38" s="8"/>
    </row>
    <row r="39" spans="1:9" ht="15.75">
      <c r="A39" s="117" t="s">
        <v>28</v>
      </c>
      <c r="B39" s="15"/>
      <c r="C39" s="15"/>
      <c r="D39" s="15"/>
      <c r="E39" s="17">
        <v>13.985</v>
      </c>
      <c r="F39" s="15"/>
      <c r="G39" s="116"/>
      <c r="H39" s="17">
        <f t="shared" si="0"/>
        <v>13.985</v>
      </c>
      <c r="I39" s="8"/>
    </row>
    <row r="40" spans="1:9" ht="15" customHeight="1">
      <c r="A40" s="118" t="s">
        <v>35</v>
      </c>
      <c r="B40" s="15"/>
      <c r="C40" s="15"/>
      <c r="D40" s="15"/>
      <c r="E40" s="47">
        <v>214.806</v>
      </c>
      <c r="F40" s="15"/>
      <c r="G40" s="116"/>
      <c r="H40" s="17">
        <f t="shared" si="0"/>
        <v>214.806</v>
      </c>
      <c r="I40" s="8"/>
    </row>
    <row r="41" spans="1:9" ht="15.75">
      <c r="A41" s="49" t="s">
        <v>36</v>
      </c>
      <c r="B41" s="15"/>
      <c r="C41" s="15"/>
      <c r="D41" s="15"/>
      <c r="E41" s="14">
        <v>36.644</v>
      </c>
      <c r="F41" s="15"/>
      <c r="G41" s="116"/>
      <c r="H41" s="17">
        <f t="shared" si="0"/>
        <v>36.644</v>
      </c>
      <c r="I41" s="8"/>
    </row>
    <row r="42" spans="1:9" ht="31.5" customHeight="1">
      <c r="A42" s="30" t="s">
        <v>34</v>
      </c>
      <c r="B42" s="15"/>
      <c r="C42" s="15"/>
      <c r="D42" s="15"/>
      <c r="E42" s="14">
        <v>111.064</v>
      </c>
      <c r="F42" s="15"/>
      <c r="G42" s="116"/>
      <c r="H42" s="17">
        <f t="shared" si="0"/>
        <v>111.064</v>
      </c>
      <c r="I42" s="8"/>
    </row>
    <row r="43" spans="1:9" ht="15.75">
      <c r="A43" s="30" t="s">
        <v>433</v>
      </c>
      <c r="B43" s="15"/>
      <c r="C43" s="15"/>
      <c r="D43" s="15"/>
      <c r="E43" s="14">
        <v>6.335</v>
      </c>
      <c r="F43" s="119"/>
      <c r="G43" s="119"/>
      <c r="H43" s="17">
        <f t="shared" si="0"/>
        <v>6.335</v>
      </c>
      <c r="I43" s="8"/>
    </row>
    <row r="44" spans="1:9" ht="15.75">
      <c r="A44" s="117" t="s">
        <v>29</v>
      </c>
      <c r="B44" s="15"/>
      <c r="C44" s="15"/>
      <c r="D44" s="15"/>
      <c r="E44" s="15"/>
      <c r="F44" s="119">
        <v>250.06</v>
      </c>
      <c r="G44" s="120"/>
      <c r="H44" s="17">
        <f t="shared" si="0"/>
        <v>250.06</v>
      </c>
      <c r="I44" s="8"/>
    </row>
    <row r="45" spans="1:9" ht="15.75">
      <c r="A45" s="117" t="s">
        <v>30</v>
      </c>
      <c r="B45" s="15"/>
      <c r="C45" s="15"/>
      <c r="D45" s="15"/>
      <c r="E45" s="15"/>
      <c r="F45" s="120">
        <v>23.38</v>
      </c>
      <c r="G45" s="120"/>
      <c r="H45" s="17">
        <f t="shared" si="0"/>
        <v>23.38</v>
      </c>
      <c r="I45" s="8"/>
    </row>
    <row r="46" spans="1:9" ht="28.5" customHeight="1">
      <c r="A46" s="117" t="s">
        <v>434</v>
      </c>
      <c r="B46" s="15"/>
      <c r="C46" s="15"/>
      <c r="D46" s="15"/>
      <c r="E46" s="15"/>
      <c r="F46" s="120">
        <v>24.4</v>
      </c>
      <c r="G46" s="120"/>
      <c r="H46" s="17">
        <f t="shared" si="0"/>
        <v>24.4</v>
      </c>
      <c r="I46" s="8"/>
    </row>
    <row r="47" spans="1:9" ht="15.75">
      <c r="A47" s="117" t="s">
        <v>31</v>
      </c>
      <c r="B47" s="15"/>
      <c r="C47" s="15"/>
      <c r="D47" s="15"/>
      <c r="E47" s="15"/>
      <c r="F47" s="120">
        <v>46.81</v>
      </c>
      <c r="G47" s="122"/>
      <c r="H47" s="17">
        <f t="shared" si="0"/>
        <v>46.81</v>
      </c>
      <c r="I47" s="8"/>
    </row>
    <row r="48" spans="1:9" ht="15.75">
      <c r="A48" s="117" t="s">
        <v>32</v>
      </c>
      <c r="B48" s="15"/>
      <c r="C48" s="15"/>
      <c r="D48" s="15"/>
      <c r="E48" s="15"/>
      <c r="F48" s="121">
        <v>3.11</v>
      </c>
      <c r="G48" s="122"/>
      <c r="H48" s="17">
        <f t="shared" si="0"/>
        <v>3.11</v>
      </c>
      <c r="I48" s="8"/>
    </row>
    <row r="49" spans="1:9" ht="15.75">
      <c r="A49" s="117" t="s">
        <v>233</v>
      </c>
      <c r="B49" s="15"/>
      <c r="C49" s="15"/>
      <c r="D49" s="15"/>
      <c r="E49" s="15"/>
      <c r="F49" s="123">
        <v>9.27</v>
      </c>
      <c r="G49" s="122"/>
      <c r="H49" s="17">
        <f t="shared" si="0"/>
        <v>9.27</v>
      </c>
      <c r="I49" s="8"/>
    </row>
    <row r="50" spans="1:9" ht="15.75">
      <c r="A50" s="117" t="s">
        <v>33</v>
      </c>
      <c r="B50" s="15"/>
      <c r="C50" s="15"/>
      <c r="D50" s="15"/>
      <c r="E50" s="15"/>
      <c r="F50" s="123">
        <v>15.64</v>
      </c>
      <c r="G50" s="122"/>
      <c r="H50" s="17">
        <f t="shared" si="0"/>
        <v>15.64</v>
      </c>
      <c r="I50" s="8"/>
    </row>
    <row r="51" spans="1:9" ht="31.5">
      <c r="A51" s="117" t="s">
        <v>435</v>
      </c>
      <c r="B51" s="15"/>
      <c r="C51" s="15"/>
      <c r="D51" s="15"/>
      <c r="E51" s="15"/>
      <c r="F51" s="123">
        <v>38.32</v>
      </c>
      <c r="G51" s="122"/>
      <c r="H51" s="17">
        <f t="shared" si="0"/>
        <v>38.32</v>
      </c>
      <c r="I51" s="8"/>
    </row>
    <row r="52" spans="1:9" ht="15.75">
      <c r="A52" s="117" t="s">
        <v>241</v>
      </c>
      <c r="B52" s="15"/>
      <c r="C52" s="15"/>
      <c r="D52" s="15"/>
      <c r="E52" s="15"/>
      <c r="F52" s="124"/>
      <c r="G52" s="122">
        <v>54.638</v>
      </c>
      <c r="H52" s="17">
        <f aca="true" t="shared" si="1" ref="H52:H61">SUM(B52:G52)</f>
        <v>54.638</v>
      </c>
      <c r="I52" s="8"/>
    </row>
    <row r="53" spans="1:9" ht="15.75">
      <c r="A53" s="2" t="s">
        <v>439</v>
      </c>
      <c r="B53" s="15"/>
      <c r="C53" s="15"/>
      <c r="D53" s="15"/>
      <c r="E53" s="15"/>
      <c r="F53" s="125"/>
      <c r="G53" s="4">
        <v>30.854</v>
      </c>
      <c r="H53" s="17">
        <f t="shared" si="1"/>
        <v>30.854</v>
      </c>
      <c r="I53" s="8"/>
    </row>
    <row r="54" spans="1:9" ht="15.75">
      <c r="A54" s="2" t="s">
        <v>436</v>
      </c>
      <c r="B54" s="126"/>
      <c r="C54" s="32"/>
      <c r="D54" s="15"/>
      <c r="E54" s="15"/>
      <c r="F54" s="15"/>
      <c r="G54" s="14">
        <v>23.499</v>
      </c>
      <c r="H54" s="17">
        <f t="shared" si="1"/>
        <v>23.499</v>
      </c>
      <c r="I54" s="8"/>
    </row>
    <row r="55" spans="1:9" ht="15.75">
      <c r="A55" s="34" t="s">
        <v>440</v>
      </c>
      <c r="B55" s="16"/>
      <c r="C55" s="15"/>
      <c r="D55" s="15"/>
      <c r="E55" s="15"/>
      <c r="F55" s="15"/>
      <c r="G55" s="14">
        <v>26.766</v>
      </c>
      <c r="H55" s="17">
        <f t="shared" si="1"/>
        <v>26.766</v>
      </c>
      <c r="I55" s="8"/>
    </row>
    <row r="56" spans="1:9" ht="15.75">
      <c r="A56" s="30" t="s">
        <v>441</v>
      </c>
      <c r="B56" s="16"/>
      <c r="C56" s="15"/>
      <c r="D56" s="15"/>
      <c r="E56" s="15"/>
      <c r="F56" s="15"/>
      <c r="G56" s="160">
        <v>33.53</v>
      </c>
      <c r="H56" s="17">
        <f t="shared" si="1"/>
        <v>33.53</v>
      </c>
      <c r="I56" s="8"/>
    </row>
    <row r="57" spans="1:9" ht="15.75">
      <c r="A57" s="34" t="s">
        <v>442</v>
      </c>
      <c r="B57" s="15"/>
      <c r="C57" s="38"/>
      <c r="D57" s="15"/>
      <c r="E57" s="15"/>
      <c r="F57" s="15"/>
      <c r="G57" s="160">
        <v>21.899</v>
      </c>
      <c r="H57" s="17">
        <f t="shared" si="1"/>
        <v>21.899</v>
      </c>
      <c r="I57" s="8"/>
    </row>
    <row r="58" spans="1:9" ht="15.75">
      <c r="A58" s="13" t="s">
        <v>437</v>
      </c>
      <c r="B58" s="15"/>
      <c r="C58" s="161"/>
      <c r="D58" s="15"/>
      <c r="E58" s="15"/>
      <c r="F58" s="15"/>
      <c r="G58" s="14">
        <v>461.07</v>
      </c>
      <c r="H58" s="17">
        <f t="shared" si="1"/>
        <v>461.07</v>
      </c>
      <c r="I58" s="8"/>
    </row>
    <row r="59" spans="1:9" ht="45.75" customHeight="1">
      <c r="A59" s="2" t="s">
        <v>242</v>
      </c>
      <c r="B59" s="127"/>
      <c r="C59" s="127"/>
      <c r="D59" s="128"/>
      <c r="E59" s="15"/>
      <c r="F59" s="15"/>
      <c r="G59" s="14">
        <v>88.938</v>
      </c>
      <c r="H59" s="17">
        <f t="shared" si="1"/>
        <v>88.938</v>
      </c>
      <c r="I59" s="8"/>
    </row>
    <row r="60" spans="1:9" ht="26.25" customHeight="1">
      <c r="A60" s="117" t="s">
        <v>438</v>
      </c>
      <c r="B60" s="127"/>
      <c r="C60" s="127"/>
      <c r="D60" s="128"/>
      <c r="E60" s="15"/>
      <c r="F60" s="129"/>
      <c r="G60" s="160">
        <v>55.614</v>
      </c>
      <c r="H60" s="17">
        <f t="shared" si="1"/>
        <v>55.614</v>
      </c>
      <c r="I60" s="8"/>
    </row>
    <row r="61" spans="1:9" ht="15.75" customHeight="1">
      <c r="A61" s="117" t="s">
        <v>327</v>
      </c>
      <c r="B61" s="127"/>
      <c r="C61" s="127"/>
      <c r="D61" s="128"/>
      <c r="E61" s="15"/>
      <c r="F61" s="129"/>
      <c r="G61" s="160">
        <v>27.509</v>
      </c>
      <c r="H61" s="17">
        <f t="shared" si="1"/>
        <v>27.509</v>
      </c>
      <c r="I61" s="8"/>
    </row>
    <row r="62" spans="1:9" ht="35.25" customHeight="1">
      <c r="A62" s="50" t="s">
        <v>44</v>
      </c>
      <c r="B62" s="17">
        <v>497.11</v>
      </c>
      <c r="C62" s="17">
        <f>SUM(C10:C52)</f>
        <v>679.4760000000001</v>
      </c>
      <c r="D62" s="17">
        <v>845.23</v>
      </c>
      <c r="E62" s="17">
        <f>SUM(E10:E52)</f>
        <v>1046.159</v>
      </c>
      <c r="F62" s="122">
        <f>SUM(F10:F52)</f>
        <v>410.98999999999995</v>
      </c>
      <c r="G62" s="14">
        <f>SUM(G52:G61)</f>
        <v>824.317</v>
      </c>
      <c r="H62" s="17">
        <v>4303.29</v>
      </c>
      <c r="I62" s="8"/>
    </row>
    <row r="63" spans="1:9" ht="30.75" customHeight="1">
      <c r="A63" s="51" t="s">
        <v>45</v>
      </c>
      <c r="B63" s="20">
        <v>165.18</v>
      </c>
      <c r="C63" s="20">
        <v>374.82</v>
      </c>
      <c r="D63" s="17">
        <v>438.4</v>
      </c>
      <c r="E63" s="20">
        <v>473.27</v>
      </c>
      <c r="F63" s="20">
        <v>640.61</v>
      </c>
      <c r="G63" s="14">
        <v>1069.89</v>
      </c>
      <c r="H63" s="17">
        <f>SUM(B63:G63)</f>
        <v>3162.17</v>
      </c>
      <c r="I63" s="8"/>
    </row>
    <row r="64" spans="1:9" ht="51" customHeight="1">
      <c r="A64" s="70" t="s">
        <v>379</v>
      </c>
      <c r="B64" s="12"/>
      <c r="C64" s="12"/>
      <c r="D64" s="12"/>
      <c r="E64" s="12"/>
      <c r="F64" s="12"/>
      <c r="G64" s="12"/>
      <c r="H64" s="13">
        <v>825.031</v>
      </c>
      <c r="I64" s="8"/>
    </row>
    <row r="65" spans="1:9" ht="15.75">
      <c r="A65" s="8"/>
      <c r="B65" s="8"/>
      <c r="C65" s="8"/>
      <c r="D65" s="8"/>
      <c r="E65" s="8"/>
      <c r="F65" s="8"/>
      <c r="G65" s="8"/>
      <c r="H65" s="8"/>
      <c r="I65" s="8"/>
    </row>
    <row r="66" spans="1:9" ht="20.25" customHeight="1">
      <c r="A66" s="198" t="s">
        <v>362</v>
      </c>
      <c r="B66" s="198"/>
      <c r="C66" s="198"/>
      <c r="D66" s="198"/>
      <c r="E66" s="198"/>
      <c r="F66" s="198"/>
      <c r="G66" s="198"/>
      <c r="H66" s="198"/>
      <c r="I66" s="198"/>
    </row>
    <row r="67" spans="1:9" ht="17.25" customHeight="1">
      <c r="A67" s="21"/>
      <c r="B67" s="21"/>
      <c r="C67" s="21"/>
      <c r="D67" s="21"/>
      <c r="E67" s="21"/>
      <c r="F67" s="21"/>
      <c r="G67" s="197" t="s">
        <v>365</v>
      </c>
      <c r="H67" s="197"/>
      <c r="I67" s="8"/>
    </row>
    <row r="68" spans="1:9" ht="15.75">
      <c r="A68" s="117" t="s">
        <v>259</v>
      </c>
      <c r="B68" s="15"/>
      <c r="C68" s="15"/>
      <c r="D68" s="15"/>
      <c r="E68" s="14">
        <v>173.38</v>
      </c>
      <c r="F68" s="12"/>
      <c r="G68" s="12"/>
      <c r="H68" s="13">
        <f>SUM(B68:F68)</f>
        <v>173.38</v>
      </c>
      <c r="I68" s="8"/>
    </row>
    <row r="69" spans="1:9" ht="47.25">
      <c r="A69" s="98" t="s">
        <v>363</v>
      </c>
      <c r="B69" s="12"/>
      <c r="C69" s="12"/>
      <c r="D69" s="12"/>
      <c r="E69" s="4"/>
      <c r="F69" s="12"/>
      <c r="G69" s="12"/>
      <c r="H69" s="4">
        <v>1966.15</v>
      </c>
      <c r="I69" s="8"/>
    </row>
    <row r="70" spans="1:9" ht="21" customHeight="1">
      <c r="A70" s="175"/>
      <c r="B70" s="176"/>
      <c r="C70" s="176"/>
      <c r="D70" s="176"/>
      <c r="E70" s="176"/>
      <c r="F70" s="176"/>
      <c r="G70" s="176"/>
      <c r="H70" s="176"/>
      <c r="I70" s="176"/>
    </row>
    <row r="71" spans="1:9" ht="94.5">
      <c r="A71" s="70" t="s">
        <v>381</v>
      </c>
      <c r="B71" s="12"/>
      <c r="C71" s="12"/>
      <c r="D71" s="12"/>
      <c r="E71" s="12"/>
      <c r="F71" s="12"/>
      <c r="G71" s="12"/>
      <c r="H71" s="4">
        <v>2139.53</v>
      </c>
      <c r="I71" s="8"/>
    </row>
    <row r="72" spans="1:9" ht="15.75">
      <c r="A72" s="8"/>
      <c r="B72" s="8"/>
      <c r="C72" s="8"/>
      <c r="D72" s="8"/>
      <c r="E72" s="8"/>
      <c r="F72" s="8"/>
      <c r="G72" s="8"/>
      <c r="H72" s="8"/>
      <c r="I72" s="8"/>
    </row>
    <row r="73" spans="1:9" ht="15.75">
      <c r="A73" s="8"/>
      <c r="B73" s="8"/>
      <c r="C73" s="8"/>
      <c r="D73" s="8"/>
      <c r="E73" s="8"/>
      <c r="F73" s="8"/>
      <c r="G73" s="8"/>
      <c r="H73" s="8"/>
      <c r="I73" s="8"/>
    </row>
    <row r="74" spans="1:9" ht="15.75">
      <c r="A74" s="196"/>
      <c r="B74" s="196"/>
      <c r="C74" s="196"/>
      <c r="D74" s="196"/>
      <c r="E74" s="196"/>
      <c r="F74" s="196"/>
      <c r="G74" s="196"/>
      <c r="H74" s="196"/>
      <c r="I74" s="8"/>
    </row>
    <row r="75" spans="1:9" ht="15.75">
      <c r="A75" s="7" t="s">
        <v>390</v>
      </c>
      <c r="B75" s="23"/>
      <c r="C75" s="23"/>
      <c r="D75" s="23"/>
      <c r="E75" s="23"/>
      <c r="F75" s="196" t="s">
        <v>391</v>
      </c>
      <c r="G75" s="196"/>
      <c r="H75" s="196"/>
      <c r="I75" s="8"/>
    </row>
    <row r="76" spans="1:8" ht="15.75">
      <c r="A76" s="8"/>
      <c r="B76" s="8"/>
      <c r="C76" s="8"/>
      <c r="D76" s="8"/>
      <c r="E76" s="8"/>
      <c r="F76" s="7"/>
      <c r="G76" s="7"/>
      <c r="H76" s="7"/>
    </row>
    <row r="77" spans="1:8" ht="15.75">
      <c r="A77" s="23" t="s">
        <v>370</v>
      </c>
      <c r="B77" s="23"/>
      <c r="C77" s="23"/>
      <c r="D77" s="23"/>
      <c r="E77" s="23"/>
      <c r="F77" s="196" t="s">
        <v>367</v>
      </c>
      <c r="G77" s="196"/>
      <c r="H77" s="196"/>
    </row>
    <row r="78" spans="1:8" ht="15.75">
      <c r="A78" s="8"/>
      <c r="B78" s="8"/>
      <c r="C78" s="8"/>
      <c r="D78" s="8"/>
      <c r="E78" s="8"/>
      <c r="F78" s="7"/>
      <c r="G78" s="7"/>
      <c r="H78" s="7"/>
    </row>
    <row r="79" spans="1:8" ht="15.75">
      <c r="A79" s="23" t="s">
        <v>371</v>
      </c>
      <c r="B79" s="23"/>
      <c r="C79" s="23"/>
      <c r="D79" s="23"/>
      <c r="E79" s="23"/>
      <c r="F79" s="196" t="s">
        <v>368</v>
      </c>
      <c r="G79" s="196"/>
      <c r="H79" s="196"/>
    </row>
    <row r="80" spans="1:8" ht="15.75">
      <c r="A80" s="8"/>
      <c r="B80" s="8"/>
      <c r="C80" s="8"/>
      <c r="D80" s="8"/>
      <c r="E80" s="8"/>
      <c r="F80" s="7"/>
      <c r="G80" s="7"/>
      <c r="H80" s="7"/>
    </row>
    <row r="81" spans="1:8" ht="15.75">
      <c r="A81" s="23" t="s">
        <v>372</v>
      </c>
      <c r="B81" s="23"/>
      <c r="C81" s="23"/>
      <c r="D81" s="23"/>
      <c r="E81" s="23"/>
      <c r="F81" s="196" t="s">
        <v>369</v>
      </c>
      <c r="G81" s="196"/>
      <c r="H81" s="196"/>
    </row>
    <row r="82" spans="1:8" ht="12.75">
      <c r="A82" s="5"/>
      <c r="B82" s="5"/>
      <c r="C82" s="5"/>
      <c r="D82" s="5"/>
      <c r="E82" s="5"/>
      <c r="F82" s="5"/>
      <c r="G82" s="5"/>
      <c r="H82" s="5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5"/>
      <c r="B91" s="5"/>
      <c r="C91" s="5"/>
      <c r="D91" s="5"/>
      <c r="E91" s="5"/>
      <c r="F91" s="5"/>
      <c r="G91" s="5"/>
      <c r="H91" s="5"/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5"/>
      <c r="B93" s="5"/>
      <c r="C93" s="5"/>
      <c r="D93" s="5"/>
      <c r="E93" s="5"/>
      <c r="F93" s="5"/>
      <c r="G93" s="5"/>
      <c r="H93" s="5"/>
    </row>
    <row r="94" spans="1:8" ht="12.75">
      <c r="A94" s="5"/>
      <c r="B94" s="5"/>
      <c r="C94" s="5"/>
      <c r="D94" s="5"/>
      <c r="E94" s="5"/>
      <c r="F94" s="5"/>
      <c r="G94" s="5"/>
      <c r="H94" s="5"/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2.75">
      <c r="A96" s="5"/>
      <c r="B96" s="5"/>
      <c r="C96" s="5"/>
      <c r="D96" s="5"/>
      <c r="E96" s="5"/>
      <c r="F96" s="5"/>
      <c r="G96" s="5"/>
      <c r="H96" s="5"/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2.75">
      <c r="A105" s="5"/>
      <c r="B105" s="5"/>
      <c r="C105" s="5"/>
      <c r="D105" s="5"/>
      <c r="E105" s="5"/>
      <c r="F105" s="5"/>
      <c r="G105" s="5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12.75">
      <c r="A108" s="5"/>
      <c r="B108" s="5"/>
      <c r="C108" s="5"/>
      <c r="D108" s="5"/>
      <c r="E108" s="5"/>
      <c r="F108" s="5"/>
      <c r="G108" s="5"/>
      <c r="H108" s="5"/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2.75">
      <c r="A111" s="5"/>
      <c r="B111" s="5"/>
      <c r="C111" s="5"/>
      <c r="D111" s="5"/>
      <c r="E111" s="5"/>
      <c r="F111" s="5"/>
      <c r="G111" s="5"/>
      <c r="H111" s="5"/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2.75">
      <c r="A120" s="5"/>
      <c r="B120" s="5"/>
      <c r="C120" s="5"/>
      <c r="D120" s="5"/>
      <c r="E120" s="5"/>
      <c r="F120" s="5"/>
      <c r="G120" s="5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12.75">
      <c r="A123" s="5"/>
      <c r="B123" s="5"/>
      <c r="C123" s="5"/>
      <c r="D123" s="5"/>
      <c r="E123" s="5"/>
      <c r="F123" s="5"/>
      <c r="G123" s="5"/>
      <c r="H123" s="5"/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2.75">
      <c r="A126" s="5"/>
      <c r="B126" s="5"/>
      <c r="C126" s="5"/>
      <c r="D126" s="5"/>
      <c r="E126" s="5"/>
      <c r="F126" s="5"/>
      <c r="G126" s="5"/>
      <c r="H126" s="5"/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2.75">
      <c r="A135" s="5"/>
      <c r="B135" s="5"/>
      <c r="C135" s="5"/>
      <c r="D135" s="5"/>
      <c r="E135" s="5"/>
      <c r="F135" s="5"/>
      <c r="G135" s="5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12.75">
      <c r="A138" s="5"/>
      <c r="B138" s="5"/>
      <c r="C138" s="5"/>
      <c r="D138" s="5"/>
      <c r="E138" s="5"/>
      <c r="F138" s="5"/>
      <c r="G138" s="5"/>
      <c r="H138" s="5"/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2.75">
      <c r="A141" s="5"/>
      <c r="B141" s="5"/>
      <c r="C141" s="5"/>
      <c r="D141" s="5"/>
      <c r="E141" s="5"/>
      <c r="F141" s="5"/>
      <c r="G141" s="5"/>
      <c r="H141" s="5"/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2.75">
      <c r="A150" s="5"/>
      <c r="B150" s="5"/>
      <c r="C150" s="5"/>
      <c r="D150" s="5"/>
      <c r="E150" s="5"/>
      <c r="F150" s="5"/>
      <c r="G150" s="5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</sheetData>
  <sheetProtection/>
  <mergeCells count="15">
    <mergeCell ref="F79:H79"/>
    <mergeCell ref="F81:H81"/>
    <mergeCell ref="A74:H74"/>
    <mergeCell ref="F75:H75"/>
    <mergeCell ref="F77:H77"/>
    <mergeCell ref="A66:I66"/>
    <mergeCell ref="A70:I70"/>
    <mergeCell ref="A8:A9"/>
    <mergeCell ref="B8:H8"/>
    <mergeCell ref="A5:H5"/>
    <mergeCell ref="E1:H1"/>
    <mergeCell ref="E2:H2"/>
    <mergeCell ref="G7:H7"/>
    <mergeCell ref="G67:H67"/>
    <mergeCell ref="A4:I4"/>
  </mergeCells>
  <printOptions/>
  <pageMargins left="0.2362204724409449" right="0.2362204724409449" top="0.7086614173228347" bottom="0.7086614173228347" header="0" footer="0"/>
  <pageSetup fitToHeight="0" fitToWidth="1"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4"/>
  <sheetViews>
    <sheetView zoomScalePageLayoutView="0" workbookViewId="0" topLeftCell="A31">
      <selection activeCell="F16" sqref="F16"/>
    </sheetView>
  </sheetViews>
  <sheetFormatPr defaultColWidth="9.00390625" defaultRowHeight="12.75"/>
  <cols>
    <col min="1" max="1" width="32.00390625" style="0" customWidth="1"/>
    <col min="8" max="8" width="9.375" style="0" customWidth="1"/>
  </cols>
  <sheetData>
    <row r="2" spans="5:8" ht="15">
      <c r="E2" s="173" t="s">
        <v>374</v>
      </c>
      <c r="F2" s="173"/>
      <c r="G2" s="173"/>
      <c r="H2" s="173"/>
    </row>
    <row r="3" spans="5:8" ht="15">
      <c r="E3" s="174" t="s">
        <v>364</v>
      </c>
      <c r="F3" s="174"/>
      <c r="G3" s="174"/>
      <c r="H3" s="174"/>
    </row>
    <row r="4" spans="5:8" ht="15">
      <c r="E4" s="108"/>
      <c r="F4" s="108"/>
      <c r="G4" s="108"/>
      <c r="H4" s="108"/>
    </row>
    <row r="5" spans="1:8" ht="16.5">
      <c r="A5" s="169" t="s">
        <v>359</v>
      </c>
      <c r="B5" s="169"/>
      <c r="C5" s="169"/>
      <c r="D5" s="169"/>
      <c r="E5" s="169"/>
      <c r="F5" s="169"/>
      <c r="G5" s="169"/>
      <c r="H5" s="169"/>
    </row>
    <row r="6" spans="1:8" ht="16.5">
      <c r="A6" s="209" t="s">
        <v>402</v>
      </c>
      <c r="B6" s="209"/>
      <c r="C6" s="209"/>
      <c r="D6" s="209"/>
      <c r="E6" s="209"/>
      <c r="F6" s="209"/>
      <c r="G6" s="209"/>
      <c r="H6" s="209"/>
    </row>
    <row r="7" spans="1:8" ht="12.75">
      <c r="A7" s="137"/>
      <c r="B7" s="137"/>
      <c r="C7" s="137"/>
      <c r="D7" s="137"/>
      <c r="E7" s="137"/>
      <c r="F7" s="137"/>
      <c r="G7" s="137"/>
      <c r="H7" s="137"/>
    </row>
    <row r="8" spans="1:8" ht="15">
      <c r="A8" s="5"/>
      <c r="B8" s="1"/>
      <c r="C8" s="1"/>
      <c r="D8" s="1"/>
      <c r="E8" s="1"/>
      <c r="F8" s="1"/>
      <c r="G8" s="197" t="s">
        <v>366</v>
      </c>
      <c r="H8" s="197"/>
    </row>
    <row r="9" spans="1:9" ht="27" customHeight="1">
      <c r="A9" s="164" t="s">
        <v>38</v>
      </c>
      <c r="B9" s="201" t="s">
        <v>470</v>
      </c>
      <c r="C9" s="202"/>
      <c r="D9" s="202"/>
      <c r="E9" s="202"/>
      <c r="F9" s="202"/>
      <c r="G9" s="202"/>
      <c r="H9" s="203"/>
      <c r="I9" s="8"/>
    </row>
    <row r="10" spans="1:9" ht="17.25" customHeight="1">
      <c r="A10" s="165"/>
      <c r="B10" s="22" t="s">
        <v>39</v>
      </c>
      <c r="C10" s="22" t="s">
        <v>40</v>
      </c>
      <c r="D10" s="22" t="s">
        <v>41</v>
      </c>
      <c r="E10" s="22" t="s">
        <v>42</v>
      </c>
      <c r="F10" s="22" t="s">
        <v>43</v>
      </c>
      <c r="G10" s="22" t="s">
        <v>240</v>
      </c>
      <c r="H10" s="22" t="s">
        <v>37</v>
      </c>
      <c r="I10" s="8"/>
    </row>
    <row r="11" spans="1:9" ht="15.75">
      <c r="A11" s="39" t="s">
        <v>47</v>
      </c>
      <c r="B11" s="146"/>
      <c r="C11" s="32"/>
      <c r="D11" s="35">
        <v>24.146</v>
      </c>
      <c r="E11" s="15"/>
      <c r="F11" s="15"/>
      <c r="G11" s="15"/>
      <c r="H11" s="17">
        <f aca="true" t="shared" si="0" ref="H11:H17">B11+C11+D11+E11+F11</f>
        <v>24.146</v>
      </c>
      <c r="I11" s="8"/>
    </row>
    <row r="12" spans="1:9" ht="15.75">
      <c r="A12" s="34" t="s">
        <v>227</v>
      </c>
      <c r="B12" s="146"/>
      <c r="C12" s="15"/>
      <c r="D12" s="35">
        <v>10.482</v>
      </c>
      <c r="E12" s="15"/>
      <c r="F12" s="15"/>
      <c r="G12" s="15"/>
      <c r="H12" s="17">
        <f t="shared" si="0"/>
        <v>10.482</v>
      </c>
      <c r="I12" s="8"/>
    </row>
    <row r="13" spans="1:9" ht="15.75">
      <c r="A13" s="34" t="s">
        <v>228</v>
      </c>
      <c r="B13" s="73"/>
      <c r="C13" s="15"/>
      <c r="D13" s="15"/>
      <c r="E13" s="35">
        <v>34.514</v>
      </c>
      <c r="F13" s="15"/>
      <c r="G13" s="15"/>
      <c r="H13" s="17">
        <f t="shared" si="0"/>
        <v>34.514</v>
      </c>
      <c r="I13" s="8"/>
    </row>
    <row r="14" spans="1:9" ht="27.75" customHeight="1">
      <c r="A14" s="34" t="s">
        <v>79</v>
      </c>
      <c r="B14" s="73"/>
      <c r="C14" s="15"/>
      <c r="D14" s="15"/>
      <c r="E14" s="35">
        <v>40.674</v>
      </c>
      <c r="F14" s="15"/>
      <c r="G14" s="15"/>
      <c r="H14" s="17">
        <f t="shared" si="0"/>
        <v>40.674</v>
      </c>
      <c r="I14" s="8"/>
    </row>
    <row r="15" spans="1:9" ht="27" customHeight="1">
      <c r="A15" s="34" t="s">
        <v>230</v>
      </c>
      <c r="B15" s="73"/>
      <c r="C15" s="15"/>
      <c r="D15" s="15"/>
      <c r="E15" s="35">
        <v>62.28</v>
      </c>
      <c r="F15" s="15"/>
      <c r="G15" s="15"/>
      <c r="H15" s="17">
        <f t="shared" si="0"/>
        <v>62.28</v>
      </c>
      <c r="I15" s="8"/>
    </row>
    <row r="16" spans="1:9" ht="17.25" customHeight="1">
      <c r="A16" s="34" t="s">
        <v>229</v>
      </c>
      <c r="B16" s="73"/>
      <c r="C16" s="15"/>
      <c r="D16" s="15"/>
      <c r="E16" s="35">
        <v>130.589</v>
      </c>
      <c r="F16" s="15"/>
      <c r="G16" s="15"/>
      <c r="H16" s="17">
        <f t="shared" si="0"/>
        <v>130.589</v>
      </c>
      <c r="I16" s="8"/>
    </row>
    <row r="17" spans="1:9" ht="15" customHeight="1">
      <c r="A17" s="147" t="s">
        <v>60</v>
      </c>
      <c r="B17" s="73"/>
      <c r="C17" s="15"/>
      <c r="D17" s="15"/>
      <c r="E17" s="15"/>
      <c r="F17" s="41">
        <v>22.956</v>
      </c>
      <c r="G17" s="41"/>
      <c r="H17" s="17">
        <f t="shared" si="0"/>
        <v>22.956</v>
      </c>
      <c r="I17" s="8"/>
    </row>
    <row r="18" spans="1:9" ht="16.5" customHeight="1">
      <c r="A18" s="147" t="s">
        <v>278</v>
      </c>
      <c r="B18" s="73"/>
      <c r="C18" s="15"/>
      <c r="D18" s="15"/>
      <c r="E18" s="15"/>
      <c r="F18" s="41"/>
      <c r="G18" s="41">
        <v>139.002</v>
      </c>
      <c r="H18" s="17">
        <f>SUM(B18:G18)</f>
        <v>139.002</v>
      </c>
      <c r="I18" s="8"/>
    </row>
    <row r="19" spans="1:9" ht="29.25" customHeight="1">
      <c r="A19" s="147" t="s">
        <v>279</v>
      </c>
      <c r="B19" s="73"/>
      <c r="C19" s="15"/>
      <c r="D19" s="15"/>
      <c r="E19" s="15"/>
      <c r="F19" s="41"/>
      <c r="G19" s="41">
        <v>63.905</v>
      </c>
      <c r="H19" s="17">
        <f>SUM(B19:G19)</f>
        <v>63.905</v>
      </c>
      <c r="I19" s="8"/>
    </row>
    <row r="20" spans="1:9" ht="30" customHeight="1">
      <c r="A20" s="50" t="s">
        <v>44</v>
      </c>
      <c r="B20" s="17">
        <f>SUM(B11:B17)</f>
        <v>0</v>
      </c>
      <c r="C20" s="17">
        <f>SUM(C11:C17)</f>
        <v>0</v>
      </c>
      <c r="D20" s="17">
        <f>SUM(D11:D17)</f>
        <v>34.628</v>
      </c>
      <c r="E20" s="17">
        <f>SUM(E11:E17)</f>
        <v>268.057</v>
      </c>
      <c r="F20" s="17">
        <f>SUM(F11:F17)</f>
        <v>22.956</v>
      </c>
      <c r="G20" s="17">
        <f>SUM(G11:G19)</f>
        <v>202.907</v>
      </c>
      <c r="H20" s="17">
        <f>SUM(H11:H19)</f>
        <v>528.548</v>
      </c>
      <c r="I20" s="8"/>
    </row>
    <row r="21" spans="1:9" ht="47.25" customHeight="1">
      <c r="A21" s="51" t="s">
        <v>45</v>
      </c>
      <c r="B21" s="17">
        <v>0</v>
      </c>
      <c r="C21" s="17">
        <v>0</v>
      </c>
      <c r="D21" s="17">
        <v>39.01</v>
      </c>
      <c r="E21" s="20">
        <v>96.4</v>
      </c>
      <c r="F21" s="20">
        <v>54.96</v>
      </c>
      <c r="G21" s="20">
        <v>172.38</v>
      </c>
      <c r="H21" s="17">
        <f>SUM(B21:G21)</f>
        <v>362.75</v>
      </c>
      <c r="I21" s="8"/>
    </row>
    <row r="22" spans="1:9" ht="63">
      <c r="A22" s="70" t="s">
        <v>379</v>
      </c>
      <c r="B22" s="12"/>
      <c r="C22" s="12"/>
      <c r="D22" s="12"/>
      <c r="E22" s="12"/>
      <c r="F22" s="12"/>
      <c r="G22" s="12"/>
      <c r="H22" s="13">
        <v>238.313</v>
      </c>
      <c r="I22" s="8"/>
    </row>
    <row r="23" spans="1:9" ht="15.75">
      <c r="A23" s="8"/>
      <c r="B23" s="8"/>
      <c r="C23" s="8"/>
      <c r="D23" s="8"/>
      <c r="E23" s="8"/>
      <c r="F23" s="8"/>
      <c r="G23" s="8"/>
      <c r="H23" s="8"/>
      <c r="I23" s="8"/>
    </row>
    <row r="24" spans="1:9" ht="15.75">
      <c r="A24" s="198" t="s">
        <v>362</v>
      </c>
      <c r="B24" s="198"/>
      <c r="C24" s="198"/>
      <c r="D24" s="198"/>
      <c r="E24" s="198"/>
      <c r="F24" s="198"/>
      <c r="G24" s="198"/>
      <c r="H24" s="198"/>
      <c r="I24" s="8"/>
    </row>
    <row r="25" spans="1:9" ht="20.25" customHeight="1">
      <c r="A25" s="21"/>
      <c r="B25" s="21"/>
      <c r="C25" s="21"/>
      <c r="D25" s="21"/>
      <c r="E25" s="21"/>
      <c r="F25" s="21"/>
      <c r="G25" s="197" t="s">
        <v>365</v>
      </c>
      <c r="H25" s="197"/>
      <c r="I25" s="8"/>
    </row>
    <row r="26" spans="1:9" ht="15.75">
      <c r="A26" s="18" t="s">
        <v>312</v>
      </c>
      <c r="B26" s="148"/>
      <c r="C26" s="148"/>
      <c r="D26" s="148"/>
      <c r="E26" s="19">
        <v>67.4</v>
      </c>
      <c r="F26" s="148"/>
      <c r="G26" s="148"/>
      <c r="H26" s="19">
        <f>SUM(B26:G26)</f>
        <v>67.4</v>
      </c>
      <c r="I26" s="8"/>
    </row>
    <row r="27" spans="1:9" ht="31.5">
      <c r="A27" s="2" t="s">
        <v>419</v>
      </c>
      <c r="B27" s="72"/>
      <c r="C27" s="15"/>
      <c r="D27" s="15"/>
      <c r="E27" s="104"/>
      <c r="F27" s="19"/>
      <c r="G27" s="19">
        <v>36.84</v>
      </c>
      <c r="H27" s="17">
        <f>SUM(B27:G27)</f>
        <v>36.84</v>
      </c>
      <c r="I27" s="8"/>
    </row>
    <row r="28" spans="1:9" ht="47.25">
      <c r="A28" s="98" t="s">
        <v>363</v>
      </c>
      <c r="B28" s="12"/>
      <c r="C28" s="12"/>
      <c r="D28" s="12"/>
      <c r="E28" s="12"/>
      <c r="F28" s="12"/>
      <c r="G28" s="12"/>
      <c r="H28" s="4">
        <v>404.11</v>
      </c>
      <c r="I28" s="8"/>
    </row>
    <row r="29" spans="1:9" ht="25.5" customHeight="1">
      <c r="A29" s="198"/>
      <c r="B29" s="198"/>
      <c r="C29" s="198"/>
      <c r="D29" s="198"/>
      <c r="E29" s="198"/>
      <c r="F29" s="198"/>
      <c r="G29" s="198"/>
      <c r="H29" s="198"/>
      <c r="I29" s="198"/>
    </row>
    <row r="30" spans="1:9" ht="110.25">
      <c r="A30" s="70" t="s">
        <v>381</v>
      </c>
      <c r="B30" s="12"/>
      <c r="C30" s="12"/>
      <c r="D30" s="12"/>
      <c r="E30" s="12"/>
      <c r="F30" s="12"/>
      <c r="G30" s="12"/>
      <c r="H30" s="13">
        <v>508.35</v>
      </c>
      <c r="I30" s="8"/>
    </row>
    <row r="31" spans="1:9" ht="15.75">
      <c r="A31" s="8"/>
      <c r="B31" s="8"/>
      <c r="C31" s="8"/>
      <c r="D31" s="8"/>
      <c r="E31" s="8"/>
      <c r="F31" s="8"/>
      <c r="G31" s="8"/>
      <c r="H31" s="8"/>
      <c r="I31" s="8"/>
    </row>
    <row r="32" spans="1:9" ht="15.75">
      <c r="A32" s="8"/>
      <c r="B32" s="8"/>
      <c r="C32" s="8"/>
      <c r="D32" s="8"/>
      <c r="E32" s="8"/>
      <c r="F32" s="8"/>
      <c r="G32" s="8"/>
      <c r="H32" s="8"/>
      <c r="I32" s="8"/>
    </row>
    <row r="33" spans="1:9" ht="15.75">
      <c r="A33" s="8"/>
      <c r="B33" s="8"/>
      <c r="C33" s="8"/>
      <c r="D33" s="8"/>
      <c r="E33" s="8"/>
      <c r="F33" s="8"/>
      <c r="G33" s="8"/>
      <c r="H33" s="8"/>
      <c r="I33" s="8"/>
    </row>
    <row r="34" spans="1:9" ht="15.75">
      <c r="A34" s="7" t="s">
        <v>390</v>
      </c>
      <c r="B34" s="23"/>
      <c r="C34" s="23"/>
      <c r="D34" s="23"/>
      <c r="E34" s="23"/>
      <c r="F34" s="196" t="s">
        <v>391</v>
      </c>
      <c r="G34" s="196"/>
      <c r="H34" s="196"/>
      <c r="I34" s="8"/>
    </row>
    <row r="35" spans="1:9" ht="15.75">
      <c r="A35" s="8"/>
      <c r="B35" s="8"/>
      <c r="C35" s="8"/>
      <c r="D35" s="8"/>
      <c r="E35" s="8"/>
      <c r="F35" s="7"/>
      <c r="G35" s="7"/>
      <c r="H35" s="7"/>
      <c r="I35" s="8"/>
    </row>
    <row r="36" spans="1:9" ht="15.75">
      <c r="A36" s="23" t="s">
        <v>370</v>
      </c>
      <c r="B36" s="23"/>
      <c r="C36" s="23"/>
      <c r="D36" s="23"/>
      <c r="E36" s="23"/>
      <c r="F36" s="196" t="s">
        <v>367</v>
      </c>
      <c r="G36" s="196"/>
      <c r="H36" s="196"/>
      <c r="I36" s="8"/>
    </row>
    <row r="37" spans="1:9" ht="15.75">
      <c r="A37" s="8"/>
      <c r="B37" s="8"/>
      <c r="C37" s="8"/>
      <c r="D37" s="8"/>
      <c r="E37" s="8"/>
      <c r="F37" s="7"/>
      <c r="G37" s="7"/>
      <c r="H37" s="7"/>
      <c r="I37" s="8"/>
    </row>
    <row r="38" spans="1:9" ht="15.75">
      <c r="A38" s="23" t="s">
        <v>371</v>
      </c>
      <c r="B38" s="23"/>
      <c r="C38" s="23"/>
      <c r="D38" s="23"/>
      <c r="E38" s="23"/>
      <c r="F38" s="196" t="s">
        <v>368</v>
      </c>
      <c r="G38" s="196"/>
      <c r="H38" s="196"/>
      <c r="I38" s="8"/>
    </row>
    <row r="39" spans="1:9" ht="15.75">
      <c r="A39" s="8"/>
      <c r="B39" s="8"/>
      <c r="C39" s="8"/>
      <c r="D39" s="8"/>
      <c r="E39" s="8"/>
      <c r="F39" s="7"/>
      <c r="G39" s="7"/>
      <c r="H39" s="7"/>
      <c r="I39" s="8"/>
    </row>
    <row r="40" spans="1:9" ht="15.75">
      <c r="A40" s="23" t="s">
        <v>372</v>
      </c>
      <c r="B40" s="23"/>
      <c r="C40" s="23"/>
      <c r="D40" s="23"/>
      <c r="E40" s="23"/>
      <c r="F40" s="196" t="s">
        <v>369</v>
      </c>
      <c r="G40" s="196"/>
      <c r="H40" s="196"/>
      <c r="I40" s="8"/>
    </row>
    <row r="41" spans="1:9" ht="15.75">
      <c r="A41" s="8"/>
      <c r="B41" s="8"/>
      <c r="C41" s="8"/>
      <c r="D41" s="8"/>
      <c r="E41" s="8"/>
      <c r="F41" s="8"/>
      <c r="G41" s="8"/>
      <c r="H41" s="8"/>
      <c r="I41" s="8"/>
    </row>
    <row r="42" spans="1:9" ht="15.75">
      <c r="A42" s="8"/>
      <c r="B42" s="8"/>
      <c r="C42" s="8"/>
      <c r="D42" s="8"/>
      <c r="E42" s="8"/>
      <c r="F42" s="8"/>
      <c r="G42" s="8"/>
      <c r="H42" s="8"/>
      <c r="I42" s="8"/>
    </row>
    <row r="43" spans="1:8" ht="12.75">
      <c r="A43" s="5"/>
      <c r="B43" s="5"/>
      <c r="C43" s="5"/>
      <c r="D43" s="5"/>
      <c r="E43" s="5"/>
      <c r="F43" s="5"/>
      <c r="G43" s="5"/>
      <c r="H43" s="5"/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5"/>
      <c r="B57" s="5"/>
      <c r="C57" s="5"/>
      <c r="D57" s="5"/>
      <c r="E57" s="5"/>
      <c r="F57" s="5"/>
      <c r="G57" s="5"/>
      <c r="H57" s="5"/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5"/>
      <c r="B59" s="5"/>
      <c r="C59" s="5"/>
      <c r="D59" s="5"/>
      <c r="E59" s="5"/>
      <c r="F59" s="5"/>
      <c r="G59" s="5"/>
      <c r="H59" s="5"/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2.75">
      <c r="A64" s="5"/>
      <c r="B64" s="5"/>
      <c r="C64" s="5"/>
      <c r="D64" s="5"/>
      <c r="E64" s="5"/>
      <c r="F64" s="5"/>
      <c r="G64" s="5"/>
      <c r="H64" s="5"/>
    </row>
  </sheetData>
  <sheetProtection/>
  <mergeCells count="14">
    <mergeCell ref="F40:H40"/>
    <mergeCell ref="G25:H25"/>
    <mergeCell ref="A24:H24"/>
    <mergeCell ref="A29:I29"/>
    <mergeCell ref="F34:H34"/>
    <mergeCell ref="F36:H36"/>
    <mergeCell ref="F38:H38"/>
    <mergeCell ref="A6:H6"/>
    <mergeCell ref="A9:A10"/>
    <mergeCell ref="B9:H9"/>
    <mergeCell ref="E2:H2"/>
    <mergeCell ref="E3:H3"/>
    <mergeCell ref="A5:H5"/>
    <mergeCell ref="G8:H8"/>
  </mergeCells>
  <printOptions/>
  <pageMargins left="0.7086614173228346" right="0.7086614173228346" top="0.1968503937007874" bottom="0.1968503937007874" header="0" footer="0"/>
  <pageSetup fitToHeight="0" fitToWidth="1"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L15" sqref="L15"/>
    </sheetView>
  </sheetViews>
  <sheetFormatPr defaultColWidth="9.00390625" defaultRowHeight="12.75"/>
  <sheetData>
    <row r="1" spans="1:10" ht="15">
      <c r="A1" s="191"/>
      <c r="B1" s="191"/>
      <c r="C1" s="191"/>
      <c r="D1" s="191"/>
      <c r="E1" s="243"/>
      <c r="F1" s="243"/>
      <c r="G1" s="243"/>
      <c r="H1" s="243"/>
      <c r="I1" s="191"/>
      <c r="J1" s="191"/>
    </row>
    <row r="2" spans="1:10" ht="15">
      <c r="A2" s="191"/>
      <c r="B2" s="191"/>
      <c r="C2" s="191"/>
      <c r="D2" s="191"/>
      <c r="E2" s="230"/>
      <c r="F2" s="230"/>
      <c r="G2" s="230"/>
      <c r="H2" s="230"/>
      <c r="I2" s="191"/>
      <c r="J2" s="191"/>
    </row>
    <row r="3" spans="1:10" ht="15">
      <c r="A3" s="191"/>
      <c r="B3" s="191"/>
      <c r="C3" s="191"/>
      <c r="D3" s="191"/>
      <c r="E3" s="162"/>
      <c r="F3" s="162"/>
      <c r="G3" s="162"/>
      <c r="H3" s="162"/>
      <c r="I3" s="191"/>
      <c r="J3" s="191"/>
    </row>
    <row r="4" spans="1:10" ht="16.5">
      <c r="A4" s="244"/>
      <c r="B4" s="244"/>
      <c r="C4" s="244"/>
      <c r="D4" s="244"/>
      <c r="E4" s="244"/>
      <c r="F4" s="244"/>
      <c r="G4" s="244"/>
      <c r="H4" s="244"/>
      <c r="I4" s="191"/>
      <c r="J4" s="191"/>
    </row>
    <row r="5" spans="1:10" ht="16.5">
      <c r="A5" s="245"/>
      <c r="B5" s="245"/>
      <c r="C5" s="245"/>
      <c r="D5" s="245"/>
      <c r="E5" s="245"/>
      <c r="F5" s="245"/>
      <c r="G5" s="245"/>
      <c r="H5" s="245"/>
      <c r="I5" s="191"/>
      <c r="J5" s="191"/>
    </row>
    <row r="6" spans="1:10" ht="12.75">
      <c r="A6" s="192"/>
      <c r="B6" s="192"/>
      <c r="C6" s="192"/>
      <c r="D6" s="192"/>
      <c r="E6" s="192"/>
      <c r="F6" s="192"/>
      <c r="G6" s="192"/>
      <c r="H6" s="192"/>
      <c r="I6" s="191"/>
      <c r="J6" s="191"/>
    </row>
    <row r="7" spans="1:10" ht="15">
      <c r="A7" s="193"/>
      <c r="B7" s="194"/>
      <c r="C7" s="194"/>
      <c r="D7" s="194"/>
      <c r="E7" s="194"/>
      <c r="F7" s="194"/>
      <c r="G7" s="230"/>
      <c r="H7" s="230"/>
      <c r="I7" s="191"/>
      <c r="J7" s="191"/>
    </row>
    <row r="8" spans="1:10" ht="15.75">
      <c r="A8" s="246"/>
      <c r="B8" s="247"/>
      <c r="C8" s="247"/>
      <c r="D8" s="247"/>
      <c r="E8" s="247"/>
      <c r="F8" s="247"/>
      <c r="G8" s="247"/>
      <c r="H8" s="247"/>
      <c r="I8" s="115"/>
      <c r="J8" s="191"/>
    </row>
    <row r="9" spans="1:10" ht="15.75">
      <c r="A9" s="246"/>
      <c r="B9" s="171"/>
      <c r="C9" s="171"/>
      <c r="D9" s="171"/>
      <c r="E9" s="171"/>
      <c r="F9" s="171"/>
      <c r="G9" s="171"/>
      <c r="H9" s="171"/>
      <c r="I9" s="115"/>
      <c r="J9" s="191"/>
    </row>
    <row r="10" spans="1:10" ht="15.75">
      <c r="A10" s="133"/>
      <c r="B10" s="172"/>
      <c r="C10" s="177"/>
      <c r="D10" s="154"/>
      <c r="E10" s="178"/>
      <c r="F10" s="178"/>
      <c r="G10" s="178"/>
      <c r="H10" s="179"/>
      <c r="I10" s="115"/>
      <c r="J10" s="191"/>
    </row>
    <row r="11" spans="1:10" ht="15.75">
      <c r="A11" s="180"/>
      <c r="B11" s="172"/>
      <c r="C11" s="178"/>
      <c r="D11" s="154"/>
      <c r="E11" s="178"/>
      <c r="F11" s="178"/>
      <c r="G11" s="178"/>
      <c r="H11" s="179"/>
      <c r="I11" s="115"/>
      <c r="J11" s="191"/>
    </row>
    <row r="12" spans="1:10" ht="15.75">
      <c r="A12" s="180"/>
      <c r="B12" s="181"/>
      <c r="C12" s="178"/>
      <c r="D12" s="178"/>
      <c r="E12" s="154"/>
      <c r="F12" s="178"/>
      <c r="G12" s="178"/>
      <c r="H12" s="179"/>
      <c r="I12" s="115"/>
      <c r="J12" s="191"/>
    </row>
    <row r="13" spans="1:10" ht="15.75">
      <c r="A13" s="180"/>
      <c r="B13" s="181"/>
      <c r="C13" s="178"/>
      <c r="D13" s="178"/>
      <c r="E13" s="154"/>
      <c r="F13" s="178"/>
      <c r="G13" s="178"/>
      <c r="H13" s="179"/>
      <c r="I13" s="115"/>
      <c r="J13" s="191"/>
    </row>
    <row r="14" spans="1:10" ht="15.75">
      <c r="A14" s="180"/>
      <c r="B14" s="181"/>
      <c r="C14" s="178"/>
      <c r="D14" s="178"/>
      <c r="E14" s="154"/>
      <c r="F14" s="178"/>
      <c r="G14" s="178"/>
      <c r="H14" s="179"/>
      <c r="I14" s="115"/>
      <c r="J14" s="191"/>
    </row>
    <row r="15" spans="1:10" ht="15.75">
      <c r="A15" s="180"/>
      <c r="B15" s="181"/>
      <c r="C15" s="178"/>
      <c r="D15" s="178"/>
      <c r="E15" s="154"/>
      <c r="F15" s="178"/>
      <c r="G15" s="178"/>
      <c r="H15" s="179"/>
      <c r="I15" s="115"/>
      <c r="J15" s="191"/>
    </row>
    <row r="16" spans="1:10" ht="15.75">
      <c r="A16" s="182"/>
      <c r="B16" s="181"/>
      <c r="C16" s="178"/>
      <c r="D16" s="178"/>
      <c r="E16" s="178"/>
      <c r="F16" s="183"/>
      <c r="G16" s="183"/>
      <c r="H16" s="179"/>
      <c r="I16" s="115"/>
      <c r="J16" s="191"/>
    </row>
    <row r="17" spans="1:10" ht="15.75">
      <c r="A17" s="182"/>
      <c r="B17" s="181"/>
      <c r="C17" s="178"/>
      <c r="D17" s="178"/>
      <c r="E17" s="178"/>
      <c r="F17" s="183"/>
      <c r="G17" s="183"/>
      <c r="H17" s="179"/>
      <c r="I17" s="115"/>
      <c r="J17" s="191"/>
    </row>
    <row r="18" spans="1:10" ht="15.75">
      <c r="A18" s="182"/>
      <c r="B18" s="181"/>
      <c r="C18" s="178"/>
      <c r="D18" s="178"/>
      <c r="E18" s="178"/>
      <c r="F18" s="183"/>
      <c r="G18" s="183"/>
      <c r="H18" s="179"/>
      <c r="I18" s="115"/>
      <c r="J18" s="191"/>
    </row>
    <row r="19" spans="1:10" ht="15.75">
      <c r="A19" s="184"/>
      <c r="B19" s="179"/>
      <c r="C19" s="179"/>
      <c r="D19" s="179"/>
      <c r="E19" s="179"/>
      <c r="F19" s="179"/>
      <c r="G19" s="179"/>
      <c r="H19" s="179"/>
      <c r="I19" s="115"/>
      <c r="J19" s="191"/>
    </row>
    <row r="20" spans="1:10" ht="15.75">
      <c r="A20" s="185"/>
      <c r="B20" s="179"/>
      <c r="C20" s="179"/>
      <c r="D20" s="179"/>
      <c r="E20" s="186"/>
      <c r="F20" s="186"/>
      <c r="G20" s="186"/>
      <c r="H20" s="179"/>
      <c r="I20" s="115"/>
      <c r="J20" s="191"/>
    </row>
    <row r="21" spans="1:10" ht="15.75">
      <c r="A21" s="139"/>
      <c r="B21" s="115"/>
      <c r="C21" s="115"/>
      <c r="D21" s="115"/>
      <c r="E21" s="115"/>
      <c r="F21" s="115"/>
      <c r="G21" s="115"/>
      <c r="H21" s="133"/>
      <c r="I21" s="115"/>
      <c r="J21" s="191"/>
    </row>
    <row r="22" spans="1:10" ht="15.75">
      <c r="A22" s="115"/>
      <c r="B22" s="115"/>
      <c r="C22" s="115"/>
      <c r="D22" s="115"/>
      <c r="E22" s="115"/>
      <c r="F22" s="115"/>
      <c r="G22" s="115"/>
      <c r="H22" s="115"/>
      <c r="I22" s="115"/>
      <c r="J22" s="191"/>
    </row>
    <row r="23" spans="1:10" ht="15.75">
      <c r="A23" s="248"/>
      <c r="B23" s="248"/>
      <c r="C23" s="248"/>
      <c r="D23" s="248"/>
      <c r="E23" s="248"/>
      <c r="F23" s="248"/>
      <c r="G23" s="248"/>
      <c r="H23" s="248"/>
      <c r="I23" s="115"/>
      <c r="J23" s="191"/>
    </row>
    <row r="24" spans="1:10" ht="15.75">
      <c r="A24" s="188"/>
      <c r="B24" s="188"/>
      <c r="C24" s="188"/>
      <c r="D24" s="188"/>
      <c r="E24" s="188"/>
      <c r="F24" s="188"/>
      <c r="G24" s="230"/>
      <c r="H24" s="230"/>
      <c r="I24" s="115"/>
      <c r="J24" s="191"/>
    </row>
    <row r="25" spans="1:10" ht="15.75">
      <c r="A25" s="187"/>
      <c r="B25" s="188"/>
      <c r="C25" s="188"/>
      <c r="D25" s="188"/>
      <c r="E25" s="183"/>
      <c r="F25" s="188"/>
      <c r="G25" s="188"/>
      <c r="H25" s="183"/>
      <c r="I25" s="115"/>
      <c r="J25" s="191"/>
    </row>
    <row r="26" spans="1:10" ht="15.75">
      <c r="A26" s="180"/>
      <c r="B26" s="181"/>
      <c r="C26" s="178"/>
      <c r="D26" s="178"/>
      <c r="E26" s="189"/>
      <c r="F26" s="183"/>
      <c r="G26" s="183"/>
      <c r="H26" s="179"/>
      <c r="I26" s="115"/>
      <c r="J26" s="191"/>
    </row>
    <row r="27" spans="1:10" ht="15.75">
      <c r="A27" s="190"/>
      <c r="B27" s="115"/>
      <c r="C27" s="115"/>
      <c r="D27" s="115"/>
      <c r="E27" s="115"/>
      <c r="F27" s="115"/>
      <c r="G27" s="115"/>
      <c r="H27" s="154"/>
      <c r="I27" s="115"/>
      <c r="J27" s="191"/>
    </row>
    <row r="28" spans="1:10" ht="15.75">
      <c r="A28" s="248"/>
      <c r="B28" s="248"/>
      <c r="C28" s="248"/>
      <c r="D28" s="248"/>
      <c r="E28" s="248"/>
      <c r="F28" s="248"/>
      <c r="G28" s="248"/>
      <c r="H28" s="248"/>
      <c r="I28" s="248"/>
      <c r="J28" s="191"/>
    </row>
    <row r="29" spans="1:10" ht="15.75">
      <c r="A29" s="139"/>
      <c r="B29" s="115"/>
      <c r="C29" s="115"/>
      <c r="D29" s="115"/>
      <c r="E29" s="115"/>
      <c r="F29" s="115"/>
      <c r="G29" s="115"/>
      <c r="H29" s="133"/>
      <c r="I29" s="115"/>
      <c r="J29" s="191"/>
    </row>
    <row r="30" spans="1:10" ht="15.75">
      <c r="A30" s="115"/>
      <c r="B30" s="115"/>
      <c r="C30" s="115"/>
      <c r="D30" s="115"/>
      <c r="E30" s="115"/>
      <c r="F30" s="115"/>
      <c r="G30" s="115"/>
      <c r="H30" s="115"/>
      <c r="I30" s="115"/>
      <c r="J30" s="191"/>
    </row>
    <row r="31" spans="1:10" ht="15.75">
      <c r="A31" s="115"/>
      <c r="B31" s="115"/>
      <c r="C31" s="115"/>
      <c r="D31" s="115"/>
      <c r="E31" s="115"/>
      <c r="F31" s="115"/>
      <c r="G31" s="115"/>
      <c r="H31" s="115"/>
      <c r="I31" s="115"/>
      <c r="J31" s="191"/>
    </row>
    <row r="32" spans="1:10" ht="15.75">
      <c r="A32" s="115"/>
      <c r="B32" s="115"/>
      <c r="C32" s="115"/>
      <c r="D32" s="115"/>
      <c r="E32" s="115"/>
      <c r="F32" s="115"/>
      <c r="G32" s="115"/>
      <c r="H32" s="115"/>
      <c r="I32" s="115"/>
      <c r="J32" s="191"/>
    </row>
    <row r="33" spans="1:10" ht="15.75">
      <c r="A33" s="163"/>
      <c r="B33" s="195"/>
      <c r="C33" s="195"/>
      <c r="D33" s="195"/>
      <c r="E33" s="195"/>
      <c r="F33" s="239"/>
      <c r="G33" s="239"/>
      <c r="H33" s="239"/>
      <c r="I33" s="115"/>
      <c r="J33" s="191"/>
    </row>
    <row r="34" spans="1:10" ht="15.75">
      <c r="A34" s="115"/>
      <c r="B34" s="115"/>
      <c r="C34" s="115"/>
      <c r="D34" s="115"/>
      <c r="E34" s="115"/>
      <c r="F34" s="163"/>
      <c r="G34" s="163"/>
      <c r="H34" s="163"/>
      <c r="I34" s="115"/>
      <c r="J34" s="191"/>
    </row>
    <row r="35" spans="1:10" ht="15.75">
      <c r="A35" s="195"/>
      <c r="B35" s="195"/>
      <c r="C35" s="195"/>
      <c r="D35" s="195"/>
      <c r="E35" s="195"/>
      <c r="F35" s="239"/>
      <c r="G35" s="239"/>
      <c r="H35" s="239"/>
      <c r="I35" s="115"/>
      <c r="J35" s="191"/>
    </row>
    <row r="36" spans="1:10" ht="15.75">
      <c r="A36" s="115"/>
      <c r="B36" s="115"/>
      <c r="C36" s="115"/>
      <c r="D36" s="115"/>
      <c r="E36" s="115"/>
      <c r="F36" s="163"/>
      <c r="G36" s="163"/>
      <c r="H36" s="163"/>
      <c r="I36" s="115"/>
      <c r="J36" s="191"/>
    </row>
    <row r="37" spans="1:9" ht="15.75">
      <c r="A37" s="23"/>
      <c r="B37" s="23"/>
      <c r="C37" s="23"/>
      <c r="D37" s="23"/>
      <c r="E37" s="23"/>
      <c r="F37" s="196"/>
      <c r="G37" s="196"/>
      <c r="H37" s="196"/>
      <c r="I37" s="8"/>
    </row>
    <row r="38" spans="1:9" ht="15.75">
      <c r="A38" s="8"/>
      <c r="B38" s="8"/>
      <c r="C38" s="8"/>
      <c r="D38" s="8"/>
      <c r="E38" s="8"/>
      <c r="F38" s="7"/>
      <c r="G38" s="7"/>
      <c r="H38" s="7"/>
      <c r="I38" s="8"/>
    </row>
    <row r="39" spans="1:9" ht="15.75">
      <c r="A39" s="23"/>
      <c r="B39" s="23"/>
      <c r="C39" s="23"/>
      <c r="D39" s="23"/>
      <c r="E39" s="23"/>
      <c r="F39" s="196"/>
      <c r="G39" s="196"/>
      <c r="H39" s="196"/>
      <c r="I39" s="8"/>
    </row>
    <row r="40" spans="1:9" ht="15.75">
      <c r="A40" s="8"/>
      <c r="B40" s="8"/>
      <c r="C40" s="8"/>
      <c r="D40" s="8"/>
      <c r="E40" s="8"/>
      <c r="F40" s="8"/>
      <c r="G40" s="8"/>
      <c r="H40" s="8"/>
      <c r="I40" s="8"/>
    </row>
  </sheetData>
  <sheetProtection/>
  <mergeCells count="14">
    <mergeCell ref="G7:H7"/>
    <mergeCell ref="A8:A9"/>
    <mergeCell ref="B8:H8"/>
    <mergeCell ref="F39:H39"/>
    <mergeCell ref="A23:H23"/>
    <mergeCell ref="G24:H24"/>
    <mergeCell ref="A28:I28"/>
    <mergeCell ref="F33:H33"/>
    <mergeCell ref="F35:H35"/>
    <mergeCell ref="F37:H37"/>
    <mergeCell ref="E1:H1"/>
    <mergeCell ref="E2:H2"/>
    <mergeCell ref="A4:H4"/>
    <mergeCell ref="A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C7" sqref="C7:I7"/>
    </sheetView>
  </sheetViews>
  <sheetFormatPr defaultColWidth="9.00390625" defaultRowHeight="12.75"/>
  <cols>
    <col min="1" max="1" width="2.125" style="8" customWidth="1"/>
    <col min="2" max="2" width="40.375" style="8" customWidth="1"/>
    <col min="3" max="3" width="9.375" style="8" customWidth="1"/>
    <col min="4" max="4" width="8.375" style="8" customWidth="1"/>
    <col min="5" max="5" width="9.25390625" style="8" customWidth="1"/>
    <col min="6" max="6" width="8.875" style="8" customWidth="1"/>
    <col min="7" max="7" width="9.625" style="8" customWidth="1"/>
    <col min="8" max="8" width="9.75390625" style="8" customWidth="1"/>
    <col min="9" max="9" width="11.25390625" style="8" customWidth="1"/>
    <col min="10" max="10" width="21.375" style="8" hidden="1" customWidth="1"/>
    <col min="11" max="16384" width="9.125" style="8" customWidth="1"/>
  </cols>
  <sheetData>
    <row r="1" spans="6:9" ht="15.75">
      <c r="F1" s="173" t="s">
        <v>374</v>
      </c>
      <c r="G1" s="173"/>
      <c r="H1" s="173"/>
      <c r="I1" s="173"/>
    </row>
    <row r="2" spans="6:9" ht="15.75">
      <c r="F2" s="174" t="s">
        <v>364</v>
      </c>
      <c r="G2" s="174"/>
      <c r="H2" s="174"/>
      <c r="I2" s="174"/>
    </row>
    <row r="3" spans="2:10" ht="15.75">
      <c r="B3" s="205" t="s">
        <v>359</v>
      </c>
      <c r="C3" s="205"/>
      <c r="D3" s="205"/>
      <c r="E3" s="205"/>
      <c r="F3" s="205"/>
      <c r="G3" s="205"/>
      <c r="H3" s="205"/>
      <c r="I3" s="205"/>
      <c r="J3" s="205"/>
    </row>
    <row r="4" spans="2:10" ht="15.75">
      <c r="B4" s="205" t="s">
        <v>361</v>
      </c>
      <c r="C4" s="205"/>
      <c r="D4" s="205"/>
      <c r="E4" s="205"/>
      <c r="F4" s="205"/>
      <c r="G4" s="205"/>
      <c r="H4" s="205"/>
      <c r="I4" s="205"/>
      <c r="J4" s="205"/>
    </row>
    <row r="5" spans="2:10" ht="15.75">
      <c r="B5" s="10"/>
      <c r="C5" s="10"/>
      <c r="D5" s="10"/>
      <c r="E5" s="10"/>
      <c r="F5" s="10"/>
      <c r="G5" s="10"/>
      <c r="H5" s="10"/>
      <c r="I5" s="10"/>
      <c r="J5" s="10"/>
    </row>
    <row r="6" spans="8:9" ht="12" customHeight="1">
      <c r="H6" s="197" t="s">
        <v>366</v>
      </c>
      <c r="I6" s="197"/>
    </row>
    <row r="7" spans="2:10" ht="15.75" customHeight="1">
      <c r="B7" s="170" t="s">
        <v>38</v>
      </c>
      <c r="C7" s="166" t="s">
        <v>253</v>
      </c>
      <c r="D7" s="167"/>
      <c r="E7" s="167"/>
      <c r="F7" s="167"/>
      <c r="G7" s="167"/>
      <c r="H7" s="167"/>
      <c r="I7" s="168"/>
      <c r="J7" s="11" t="s">
        <v>46</v>
      </c>
    </row>
    <row r="8" spans="2:10" ht="32.25" customHeight="1">
      <c r="B8" s="170"/>
      <c r="C8" s="86" t="s">
        <v>39</v>
      </c>
      <c r="D8" s="86" t="s">
        <v>40</v>
      </c>
      <c r="E8" s="86" t="s">
        <v>41</v>
      </c>
      <c r="F8" s="86" t="s">
        <v>42</v>
      </c>
      <c r="G8" s="86" t="s">
        <v>43</v>
      </c>
      <c r="H8" s="86" t="s">
        <v>240</v>
      </c>
      <c r="I8" s="86" t="s">
        <v>37</v>
      </c>
      <c r="J8" s="12"/>
    </row>
    <row r="9" spans="2:10" ht="18" customHeight="1">
      <c r="B9" s="87" t="s">
        <v>47</v>
      </c>
      <c r="C9" s="14"/>
      <c r="D9" s="88"/>
      <c r="E9" s="89">
        <v>12.053</v>
      </c>
      <c r="F9" s="90"/>
      <c r="G9" s="90"/>
      <c r="H9" s="90"/>
      <c r="I9" s="91">
        <f aca="true" t="shared" si="0" ref="I9:I19">C9+D9+E9+F9+G9</f>
        <v>12.053</v>
      </c>
      <c r="J9" s="12"/>
    </row>
    <row r="10" spans="2:10" ht="19.5" customHeight="1">
      <c r="B10" s="87" t="s">
        <v>272</v>
      </c>
      <c r="C10" s="14"/>
      <c r="D10" s="88"/>
      <c r="E10" s="89">
        <v>3.029</v>
      </c>
      <c r="F10" s="90"/>
      <c r="G10" s="90"/>
      <c r="H10" s="90"/>
      <c r="I10" s="91">
        <v>3.03</v>
      </c>
      <c r="J10" s="12"/>
    </row>
    <row r="11" spans="2:10" ht="18.75" customHeight="1">
      <c r="B11" s="87" t="s">
        <v>0</v>
      </c>
      <c r="C11" s="17"/>
      <c r="D11" s="88"/>
      <c r="E11" s="89">
        <v>5.074</v>
      </c>
      <c r="F11" s="90"/>
      <c r="G11" s="90"/>
      <c r="H11" s="90"/>
      <c r="I11" s="91">
        <f t="shared" si="0"/>
        <v>5.074</v>
      </c>
      <c r="J11" s="12"/>
    </row>
    <row r="12" spans="2:10" ht="18.75" customHeight="1">
      <c r="B12" s="87" t="s">
        <v>0</v>
      </c>
      <c r="C12" s="17"/>
      <c r="D12" s="88"/>
      <c r="E12" s="90"/>
      <c r="F12" s="89">
        <v>6.846</v>
      </c>
      <c r="G12" s="90"/>
      <c r="H12" s="90"/>
      <c r="I12" s="91">
        <f t="shared" si="0"/>
        <v>6.846</v>
      </c>
      <c r="J12" s="12"/>
    </row>
    <row r="13" spans="2:10" ht="15.75">
      <c r="B13" s="87" t="s">
        <v>48</v>
      </c>
      <c r="C13" s="17"/>
      <c r="D13" s="88"/>
      <c r="E13" s="90"/>
      <c r="F13" s="89">
        <v>5.256</v>
      </c>
      <c r="G13" s="90"/>
      <c r="H13" s="90"/>
      <c r="I13" s="91">
        <f t="shared" si="0"/>
        <v>5.256</v>
      </c>
      <c r="J13" s="12"/>
    </row>
    <row r="14" spans="2:10" ht="15.75">
      <c r="B14" s="87" t="s">
        <v>49</v>
      </c>
      <c r="C14" s="17"/>
      <c r="D14" s="88"/>
      <c r="E14" s="90"/>
      <c r="F14" s="89">
        <v>27.925</v>
      </c>
      <c r="G14" s="90"/>
      <c r="H14" s="90"/>
      <c r="I14" s="91">
        <f t="shared" si="0"/>
        <v>27.925</v>
      </c>
      <c r="J14" s="12"/>
    </row>
    <row r="15" spans="2:10" ht="15.75">
      <c r="B15" s="87" t="s">
        <v>60</v>
      </c>
      <c r="C15" s="17"/>
      <c r="D15" s="88"/>
      <c r="E15" s="90"/>
      <c r="F15" s="89">
        <v>12.575</v>
      </c>
      <c r="G15" s="90"/>
      <c r="H15" s="90"/>
      <c r="I15" s="91">
        <f t="shared" si="0"/>
        <v>12.575</v>
      </c>
      <c r="J15" s="12"/>
    </row>
    <row r="16" spans="2:10" ht="15.75">
      <c r="B16" s="92" t="s">
        <v>20</v>
      </c>
      <c r="C16" s="17"/>
      <c r="D16" s="88"/>
      <c r="E16" s="90"/>
      <c r="F16" s="89"/>
      <c r="G16" s="93">
        <v>101.256</v>
      </c>
      <c r="H16" s="93"/>
      <c r="I16" s="91">
        <f t="shared" si="0"/>
        <v>101.256</v>
      </c>
      <c r="J16" s="12"/>
    </row>
    <row r="17" spans="2:10" ht="16.5" customHeight="1">
      <c r="B17" s="92" t="s">
        <v>50</v>
      </c>
      <c r="C17" s="17"/>
      <c r="D17" s="88"/>
      <c r="E17" s="90"/>
      <c r="F17" s="93"/>
      <c r="G17" s="93">
        <v>129.698</v>
      </c>
      <c r="H17" s="93"/>
      <c r="I17" s="91">
        <f t="shared" si="0"/>
        <v>129.698</v>
      </c>
      <c r="J17" s="12"/>
    </row>
    <row r="18" spans="2:10" ht="16.5" customHeight="1">
      <c r="B18" s="87" t="s">
        <v>51</v>
      </c>
      <c r="C18" s="17"/>
      <c r="D18" s="88"/>
      <c r="E18" s="90"/>
      <c r="F18" s="90"/>
      <c r="G18" s="93">
        <v>32.343</v>
      </c>
      <c r="H18" s="93"/>
      <c r="I18" s="91">
        <f t="shared" si="0"/>
        <v>32.343</v>
      </c>
      <c r="J18" s="12"/>
    </row>
    <row r="19" spans="2:10" ht="18.75" customHeight="1">
      <c r="B19" s="87" t="s">
        <v>314</v>
      </c>
      <c r="C19" s="17"/>
      <c r="D19" s="88"/>
      <c r="E19" s="90"/>
      <c r="F19" s="90"/>
      <c r="G19" s="93">
        <v>11.18</v>
      </c>
      <c r="H19" s="93"/>
      <c r="I19" s="91">
        <f t="shared" si="0"/>
        <v>11.18</v>
      </c>
      <c r="J19" s="12"/>
    </row>
    <row r="20" spans="2:10" ht="18.75" customHeight="1">
      <c r="B20" s="87" t="s">
        <v>248</v>
      </c>
      <c r="C20" s="17"/>
      <c r="D20" s="88"/>
      <c r="E20" s="90"/>
      <c r="F20" s="90"/>
      <c r="G20" s="93"/>
      <c r="H20" s="93">
        <v>30.299</v>
      </c>
      <c r="I20" s="91">
        <v>30.299</v>
      </c>
      <c r="J20" s="12"/>
    </row>
    <row r="21" spans="2:10" ht="18.75" customHeight="1">
      <c r="B21" s="87" t="s">
        <v>18</v>
      </c>
      <c r="C21" s="17"/>
      <c r="D21" s="88"/>
      <c r="E21" s="90"/>
      <c r="F21" s="90"/>
      <c r="G21" s="93"/>
      <c r="H21" s="93">
        <v>55.745</v>
      </c>
      <c r="I21" s="91">
        <f aca="true" t="shared" si="1" ref="I21:I26">SUM(C21:H21)</f>
        <v>55.745</v>
      </c>
      <c r="J21" s="12"/>
    </row>
    <row r="22" spans="2:10" ht="18.75" customHeight="1">
      <c r="B22" s="87" t="s">
        <v>250</v>
      </c>
      <c r="C22" s="17"/>
      <c r="D22" s="88"/>
      <c r="E22" s="90"/>
      <c r="F22" s="90"/>
      <c r="G22" s="93"/>
      <c r="H22" s="93">
        <v>10.933</v>
      </c>
      <c r="I22" s="91">
        <f t="shared" si="1"/>
        <v>10.933</v>
      </c>
      <c r="J22" s="12"/>
    </row>
    <row r="23" spans="2:10" ht="18.75" customHeight="1">
      <c r="B23" s="87" t="s">
        <v>247</v>
      </c>
      <c r="C23" s="17"/>
      <c r="D23" s="88"/>
      <c r="E23" s="90"/>
      <c r="F23" s="89"/>
      <c r="G23" s="90"/>
      <c r="H23" s="91">
        <v>22.232</v>
      </c>
      <c r="I23" s="91">
        <f t="shared" si="1"/>
        <v>22.232</v>
      </c>
      <c r="J23" s="12"/>
    </row>
    <row r="24" spans="2:10" ht="15.75">
      <c r="B24" s="92" t="s">
        <v>246</v>
      </c>
      <c r="C24" s="17"/>
      <c r="D24" s="88"/>
      <c r="E24" s="90"/>
      <c r="F24" s="89"/>
      <c r="G24" s="93"/>
      <c r="H24" s="93">
        <v>22.132</v>
      </c>
      <c r="I24" s="91">
        <f t="shared" si="1"/>
        <v>22.132</v>
      </c>
      <c r="J24" s="12"/>
    </row>
    <row r="25" spans="2:10" ht="16.5" customHeight="1">
      <c r="B25" s="87" t="s">
        <v>249</v>
      </c>
      <c r="C25" s="17"/>
      <c r="D25" s="88"/>
      <c r="E25" s="90"/>
      <c r="F25" s="90"/>
      <c r="G25" s="93"/>
      <c r="H25" s="93">
        <v>13.001</v>
      </c>
      <c r="I25" s="91">
        <f t="shared" si="1"/>
        <v>13.001</v>
      </c>
      <c r="J25" s="12"/>
    </row>
    <row r="26" spans="2:10" ht="16.5" customHeight="1">
      <c r="B26" s="87" t="s">
        <v>414</v>
      </c>
      <c r="C26" s="17"/>
      <c r="D26" s="14"/>
      <c r="E26" s="15"/>
      <c r="F26" s="15"/>
      <c r="G26" s="19"/>
      <c r="H26" s="93">
        <v>2.768</v>
      </c>
      <c r="I26" s="91">
        <f t="shared" si="1"/>
        <v>2.768</v>
      </c>
      <c r="J26" s="12"/>
    </row>
    <row r="27" spans="2:10" ht="36" customHeight="1">
      <c r="B27" s="94" t="s">
        <v>44</v>
      </c>
      <c r="C27" s="100">
        <f>SUM(C9:C19)</f>
        <v>0</v>
      </c>
      <c r="D27" s="100">
        <f>SUM(D9:D19)</f>
        <v>0</v>
      </c>
      <c r="E27" s="100">
        <f>SUM(E9:E19)</f>
        <v>20.156</v>
      </c>
      <c r="F27" s="100">
        <f>SUM(F9:F19)</f>
        <v>52.602000000000004</v>
      </c>
      <c r="G27" s="100">
        <f>SUM(G9:G19)</f>
        <v>274.47700000000003</v>
      </c>
      <c r="H27" s="100">
        <f>SUM(H20:H26)</f>
        <v>157.11</v>
      </c>
      <c r="I27" s="100">
        <f>SUM(I9:I26)</f>
        <v>504.3459999999999</v>
      </c>
      <c r="J27" s="12"/>
    </row>
    <row r="28" spans="2:10" ht="33.75" customHeight="1">
      <c r="B28" s="95" t="s">
        <v>45</v>
      </c>
      <c r="C28" s="100">
        <v>0</v>
      </c>
      <c r="D28" s="100">
        <v>0</v>
      </c>
      <c r="E28" s="100">
        <v>53.96</v>
      </c>
      <c r="F28" s="102">
        <v>133.2</v>
      </c>
      <c r="G28" s="102">
        <v>129.11</v>
      </c>
      <c r="H28" s="100">
        <v>215.625</v>
      </c>
      <c r="I28" s="100">
        <f>SUM(C28:H28)</f>
        <v>531.895</v>
      </c>
      <c r="J28" s="12"/>
    </row>
    <row r="29" spans="2:10" ht="48" customHeight="1">
      <c r="B29" s="70" t="s">
        <v>379</v>
      </c>
      <c r="C29" s="96"/>
      <c r="D29" s="96"/>
      <c r="E29" s="96"/>
      <c r="F29" s="96"/>
      <c r="G29" s="96"/>
      <c r="H29" s="96"/>
      <c r="I29" s="101">
        <v>301.38</v>
      </c>
      <c r="J29" s="12"/>
    </row>
    <row r="30" ht="9" customHeight="1"/>
    <row r="31" spans="2:10" ht="15.75">
      <c r="B31" s="198" t="s">
        <v>362</v>
      </c>
      <c r="C31" s="198"/>
      <c r="D31" s="198"/>
      <c r="E31" s="198"/>
      <c r="F31" s="198"/>
      <c r="G31" s="198"/>
      <c r="H31" s="198"/>
      <c r="I31" s="198"/>
      <c r="J31" s="198"/>
    </row>
    <row r="32" spans="2:10" ht="15.75">
      <c r="B32" s="21"/>
      <c r="C32" s="21"/>
      <c r="D32" s="21"/>
      <c r="E32" s="21"/>
      <c r="F32" s="21"/>
      <c r="G32" s="21"/>
      <c r="H32" s="197" t="s">
        <v>365</v>
      </c>
      <c r="I32" s="197"/>
      <c r="J32" s="21"/>
    </row>
    <row r="33" spans="2:10" ht="15.75">
      <c r="B33" s="92" t="s">
        <v>313</v>
      </c>
      <c r="C33" s="97"/>
      <c r="D33" s="97"/>
      <c r="E33" s="97"/>
      <c r="F33" s="19">
        <v>117.926</v>
      </c>
      <c r="G33" s="97"/>
      <c r="H33" s="97"/>
      <c r="I33" s="19">
        <f>SUM(F33:H33)</f>
        <v>117.926</v>
      </c>
      <c r="J33" s="21"/>
    </row>
    <row r="34" spans="2:9" ht="15.75">
      <c r="B34" s="98" t="s">
        <v>315</v>
      </c>
      <c r="C34" s="97"/>
      <c r="D34" s="97"/>
      <c r="E34" s="97"/>
      <c r="F34" s="97"/>
      <c r="G34" s="97"/>
      <c r="H34" s="14">
        <v>153.538</v>
      </c>
      <c r="I34" s="19">
        <f>SUM(C34:H34)</f>
        <v>153.538</v>
      </c>
    </row>
    <row r="35" spans="2:9" ht="47.25">
      <c r="B35" s="98" t="s">
        <v>363</v>
      </c>
      <c r="C35" s="97"/>
      <c r="D35" s="97"/>
      <c r="E35" s="97"/>
      <c r="F35" s="99"/>
      <c r="G35" s="99"/>
      <c r="H35" s="99"/>
      <c r="I35" s="19">
        <v>273.83</v>
      </c>
    </row>
    <row r="36" spans="2:11" ht="18.75" customHeight="1">
      <c r="B36" s="206"/>
      <c r="C36" s="207"/>
      <c r="D36" s="207"/>
      <c r="E36" s="207"/>
      <c r="F36" s="207"/>
      <c r="G36" s="207"/>
      <c r="H36" s="207"/>
      <c r="I36" s="207"/>
      <c r="J36" s="207"/>
      <c r="K36" s="207"/>
    </row>
    <row r="37" spans="2:9" ht="93" customHeight="1">
      <c r="B37" s="70" t="s">
        <v>381</v>
      </c>
      <c r="C37" s="12"/>
      <c r="D37" s="12"/>
      <c r="E37" s="12"/>
      <c r="F37" s="12"/>
      <c r="G37" s="12"/>
      <c r="H37" s="12"/>
      <c r="I37" s="19">
        <v>545.3</v>
      </c>
    </row>
    <row r="39" spans="2:9" ht="15.75">
      <c r="B39" s="196"/>
      <c r="C39" s="196"/>
      <c r="D39" s="196"/>
      <c r="E39" s="196"/>
      <c r="F39" s="196"/>
      <c r="G39" s="196"/>
      <c r="H39" s="196"/>
      <c r="I39" s="196"/>
    </row>
    <row r="40" spans="1:9" s="23" customFormat="1" ht="15.75">
      <c r="A40" s="23" t="s">
        <v>373</v>
      </c>
      <c r="B40" s="23" t="s">
        <v>392</v>
      </c>
      <c r="G40" s="196" t="s">
        <v>391</v>
      </c>
      <c r="H40" s="196"/>
      <c r="I40" s="196"/>
    </row>
    <row r="41" spans="7:9" ht="15.75">
      <c r="G41" s="7"/>
      <c r="H41" s="7"/>
      <c r="I41" s="7"/>
    </row>
    <row r="42" spans="2:9" ht="15.75">
      <c r="B42" s="23" t="s">
        <v>370</v>
      </c>
      <c r="C42" s="23"/>
      <c r="D42" s="23"/>
      <c r="E42" s="23"/>
      <c r="F42" s="23"/>
      <c r="G42" s="196" t="s">
        <v>367</v>
      </c>
      <c r="H42" s="196"/>
      <c r="I42" s="196"/>
    </row>
    <row r="43" spans="7:9" ht="15.75">
      <c r="G43" s="7"/>
      <c r="H43" s="7"/>
      <c r="I43" s="7"/>
    </row>
    <row r="44" spans="2:9" ht="15.75">
      <c r="B44" s="23" t="s">
        <v>371</v>
      </c>
      <c r="C44" s="23"/>
      <c r="D44" s="23"/>
      <c r="E44" s="23"/>
      <c r="F44" s="23"/>
      <c r="G44" s="196" t="s">
        <v>368</v>
      </c>
      <c r="H44" s="196"/>
      <c r="I44" s="196"/>
    </row>
    <row r="45" spans="7:9" ht="15.75">
      <c r="G45" s="7"/>
      <c r="H45" s="7"/>
      <c r="I45" s="7"/>
    </row>
    <row r="46" spans="2:9" ht="15.75">
      <c r="B46" s="23" t="s">
        <v>372</v>
      </c>
      <c r="C46" s="23"/>
      <c r="D46" s="23"/>
      <c r="E46" s="23"/>
      <c r="F46" s="23"/>
      <c r="G46" s="196" t="s">
        <v>369</v>
      </c>
      <c r="H46" s="196"/>
      <c r="I46" s="196"/>
    </row>
  </sheetData>
  <sheetProtection/>
  <mergeCells count="15">
    <mergeCell ref="G44:I44"/>
    <mergeCell ref="F1:I1"/>
    <mergeCell ref="B39:I39"/>
    <mergeCell ref="B3:J3"/>
    <mergeCell ref="F2:I2"/>
    <mergeCell ref="G46:I46"/>
    <mergeCell ref="B7:B8"/>
    <mergeCell ref="C7:I7"/>
    <mergeCell ref="B4:J4"/>
    <mergeCell ref="B31:J31"/>
    <mergeCell ref="H6:I6"/>
    <mergeCell ref="H32:I32"/>
    <mergeCell ref="G40:I40"/>
    <mergeCell ref="B36:K36"/>
    <mergeCell ref="G42:I42"/>
  </mergeCells>
  <printOptions/>
  <pageMargins left="0.11811023622047245" right="0.11811023622047245" top="0.15748031496062992" bottom="0.15748031496062992" header="0" footer="0"/>
  <pageSetup fitToHeight="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PageLayoutView="0" workbookViewId="0" topLeftCell="A1">
      <selection activeCell="B7" sqref="B7:H7"/>
    </sheetView>
  </sheetViews>
  <sheetFormatPr defaultColWidth="9.00390625" defaultRowHeight="12.75"/>
  <cols>
    <col min="1" max="1" width="32.25390625" style="0" customWidth="1"/>
    <col min="5" max="5" width="11.25390625" style="0" customWidth="1"/>
    <col min="6" max="6" width="13.00390625" style="0" customWidth="1"/>
    <col min="7" max="7" width="12.00390625" style="0" customWidth="1"/>
    <col min="8" max="8" width="11.75390625" style="0" customWidth="1"/>
    <col min="9" max="9" width="12.375" style="0" customWidth="1"/>
  </cols>
  <sheetData>
    <row r="1" spans="1:9" ht="15.75">
      <c r="A1" s="8"/>
      <c r="B1" s="8"/>
      <c r="C1" s="8"/>
      <c r="D1" s="8"/>
      <c r="E1" s="173" t="s">
        <v>413</v>
      </c>
      <c r="F1" s="173"/>
      <c r="G1" s="173"/>
      <c r="H1" s="173"/>
      <c r="I1" s="8"/>
    </row>
    <row r="2" spans="1:9" ht="15.75">
      <c r="A2" s="8"/>
      <c r="B2" s="8"/>
      <c r="C2" s="8"/>
      <c r="D2" s="8"/>
      <c r="E2" s="174" t="s">
        <v>364</v>
      </c>
      <c r="F2" s="174"/>
      <c r="G2" s="174"/>
      <c r="H2" s="174"/>
      <c r="I2" s="8"/>
    </row>
    <row r="3" spans="1:9" ht="15.75">
      <c r="A3" s="205" t="s">
        <v>359</v>
      </c>
      <c r="B3" s="205"/>
      <c r="C3" s="205"/>
      <c r="D3" s="205"/>
      <c r="E3" s="205"/>
      <c r="F3" s="205"/>
      <c r="G3" s="205"/>
      <c r="H3" s="205"/>
      <c r="I3" s="205"/>
    </row>
    <row r="4" spans="1:9" ht="15.75">
      <c r="A4" s="205" t="s">
        <v>382</v>
      </c>
      <c r="B4" s="205"/>
      <c r="C4" s="205"/>
      <c r="D4" s="205"/>
      <c r="E4" s="205"/>
      <c r="F4" s="205"/>
      <c r="G4" s="205"/>
      <c r="H4" s="205"/>
      <c r="I4" s="205"/>
    </row>
    <row r="5" spans="1:9" ht="9.75" customHeight="1">
      <c r="A5" s="10"/>
      <c r="B5" s="10"/>
      <c r="C5" s="10"/>
      <c r="D5" s="10"/>
      <c r="E5" s="10"/>
      <c r="F5" s="10"/>
      <c r="G5" s="10"/>
      <c r="H5" s="10"/>
      <c r="I5" s="10"/>
    </row>
    <row r="6" spans="1:9" ht="15.75">
      <c r="A6" s="8"/>
      <c r="B6" s="29"/>
      <c r="C6" s="29"/>
      <c r="D6" s="29"/>
      <c r="E6" s="29"/>
      <c r="F6" s="29"/>
      <c r="G6" s="197" t="s">
        <v>354</v>
      </c>
      <c r="H6" s="197"/>
      <c r="I6" s="8"/>
    </row>
    <row r="7" spans="1:9" ht="20.25" customHeight="1">
      <c r="A7" s="199" t="s">
        <v>38</v>
      </c>
      <c r="B7" s="208" t="s">
        <v>253</v>
      </c>
      <c r="C7" s="208"/>
      <c r="D7" s="208"/>
      <c r="E7" s="208"/>
      <c r="F7" s="208"/>
      <c r="G7" s="208"/>
      <c r="H7" s="208"/>
      <c r="I7" s="103"/>
    </row>
    <row r="8" spans="1:9" ht="15" customHeight="1">
      <c r="A8" s="200"/>
      <c r="B8" s="22" t="s">
        <v>39</v>
      </c>
      <c r="C8" s="22" t="s">
        <v>40</v>
      </c>
      <c r="D8" s="22" t="s">
        <v>41</v>
      </c>
      <c r="E8" s="22" t="s">
        <v>42</v>
      </c>
      <c r="F8" s="22" t="s">
        <v>43</v>
      </c>
      <c r="G8" s="22" t="s">
        <v>240</v>
      </c>
      <c r="H8" s="22" t="s">
        <v>37</v>
      </c>
      <c r="I8" s="8"/>
    </row>
    <row r="9" spans="1:9" ht="15.75">
      <c r="A9" s="39" t="s">
        <v>0</v>
      </c>
      <c r="B9" s="35"/>
      <c r="C9" s="14"/>
      <c r="D9" s="35">
        <v>16.608</v>
      </c>
      <c r="E9" s="15"/>
      <c r="F9" s="15"/>
      <c r="G9" s="15"/>
      <c r="H9" s="17">
        <f aca="true" t="shared" si="0" ref="H9:H24">B9+C9+D9+E9+F9</f>
        <v>16.608</v>
      </c>
      <c r="I9" s="8"/>
    </row>
    <row r="10" spans="1:9" ht="15.75">
      <c r="A10" s="39" t="s">
        <v>73</v>
      </c>
      <c r="B10" s="35"/>
      <c r="C10" s="14"/>
      <c r="D10" s="35">
        <v>12.053</v>
      </c>
      <c r="E10" s="15"/>
      <c r="F10" s="15"/>
      <c r="G10" s="15"/>
      <c r="H10" s="17">
        <f t="shared" si="0"/>
        <v>12.053</v>
      </c>
      <c r="I10" s="8"/>
    </row>
    <row r="11" spans="1:9" ht="15.75">
      <c r="A11" s="39" t="s">
        <v>72</v>
      </c>
      <c r="B11" s="35"/>
      <c r="C11" s="14"/>
      <c r="D11" s="35">
        <v>8.837</v>
      </c>
      <c r="E11" s="15"/>
      <c r="F11" s="15"/>
      <c r="G11" s="15"/>
      <c r="H11" s="17">
        <f t="shared" si="0"/>
        <v>8.837</v>
      </c>
      <c r="I11" s="8"/>
    </row>
    <row r="12" spans="1:9" ht="15.75">
      <c r="A12" s="13" t="s">
        <v>77</v>
      </c>
      <c r="B12" s="35"/>
      <c r="C12" s="14"/>
      <c r="D12" s="15"/>
      <c r="E12" s="4">
        <v>13.709</v>
      </c>
      <c r="F12" s="15"/>
      <c r="G12" s="104"/>
      <c r="H12" s="17">
        <f t="shared" si="0"/>
        <v>13.709</v>
      </c>
      <c r="I12" s="8"/>
    </row>
    <row r="13" spans="1:9" ht="15.75">
      <c r="A13" s="13" t="s">
        <v>25</v>
      </c>
      <c r="B13" s="35"/>
      <c r="C13" s="14"/>
      <c r="D13" s="15"/>
      <c r="E13" s="4">
        <v>5.205</v>
      </c>
      <c r="F13" s="15"/>
      <c r="G13" s="15"/>
      <c r="H13" s="17">
        <f t="shared" si="0"/>
        <v>5.205</v>
      </c>
      <c r="I13" s="8"/>
    </row>
    <row r="14" spans="1:9" ht="15.75">
      <c r="A14" s="13" t="s">
        <v>74</v>
      </c>
      <c r="B14" s="35"/>
      <c r="C14" s="14"/>
      <c r="D14" s="15"/>
      <c r="E14" s="4">
        <v>12.449</v>
      </c>
      <c r="F14" s="15"/>
      <c r="G14" s="15"/>
      <c r="H14" s="17">
        <f t="shared" si="0"/>
        <v>12.449</v>
      </c>
      <c r="I14" s="8"/>
    </row>
    <row r="15" spans="1:9" ht="15.75">
      <c r="A15" s="13" t="s">
        <v>17</v>
      </c>
      <c r="B15" s="35"/>
      <c r="C15" s="14"/>
      <c r="D15" s="15"/>
      <c r="E15" s="4">
        <v>42.301</v>
      </c>
      <c r="F15" s="15"/>
      <c r="G15" s="15"/>
      <c r="H15" s="17">
        <f t="shared" si="0"/>
        <v>42.301</v>
      </c>
      <c r="I15" s="8"/>
    </row>
    <row r="16" spans="1:9" ht="15.75">
      <c r="A16" s="13" t="s">
        <v>20</v>
      </c>
      <c r="B16" s="35"/>
      <c r="C16" s="14"/>
      <c r="D16" s="15"/>
      <c r="E16" s="4">
        <v>114.265</v>
      </c>
      <c r="F16" s="15"/>
      <c r="G16" s="15"/>
      <c r="H16" s="17">
        <f t="shared" si="0"/>
        <v>114.265</v>
      </c>
      <c r="I16" s="8"/>
    </row>
    <row r="17" spans="1:9" ht="15.75">
      <c r="A17" s="42" t="s">
        <v>75</v>
      </c>
      <c r="B17" s="35"/>
      <c r="C17" s="14"/>
      <c r="D17" s="15"/>
      <c r="E17" s="35">
        <v>5.8</v>
      </c>
      <c r="F17" s="15"/>
      <c r="G17" s="15"/>
      <c r="H17" s="17">
        <f t="shared" si="0"/>
        <v>5.8</v>
      </c>
      <c r="I17" s="8"/>
    </row>
    <row r="18" spans="1:12" ht="15.75">
      <c r="A18" s="13" t="s">
        <v>76</v>
      </c>
      <c r="B18" s="35"/>
      <c r="C18" s="14"/>
      <c r="D18" s="15"/>
      <c r="E18" s="4">
        <v>51.64</v>
      </c>
      <c r="F18" s="15"/>
      <c r="G18" s="15"/>
      <c r="H18" s="17">
        <f t="shared" si="0"/>
        <v>51.64</v>
      </c>
      <c r="I18" s="8"/>
      <c r="L18" t="s">
        <v>232</v>
      </c>
    </row>
    <row r="19" spans="1:9" ht="15.75">
      <c r="A19" s="65" t="s">
        <v>78</v>
      </c>
      <c r="B19" s="35"/>
      <c r="C19" s="14"/>
      <c r="D19" s="15"/>
      <c r="E19" s="15"/>
      <c r="F19" s="41">
        <v>117.838</v>
      </c>
      <c r="G19" s="41"/>
      <c r="H19" s="17">
        <f t="shared" si="0"/>
        <v>117.838</v>
      </c>
      <c r="I19" s="8"/>
    </row>
    <row r="20" spans="1:9" ht="15.75">
      <c r="A20" s="49" t="s">
        <v>316</v>
      </c>
      <c r="B20" s="35"/>
      <c r="C20" s="14"/>
      <c r="D20" s="15"/>
      <c r="E20" s="15"/>
      <c r="F20" s="43">
        <v>16.701</v>
      </c>
      <c r="G20" s="43"/>
      <c r="H20" s="17">
        <f t="shared" si="0"/>
        <v>16.701</v>
      </c>
      <c r="I20" s="8"/>
    </row>
    <row r="21" spans="1:9" ht="15.75">
      <c r="A21" s="49" t="s">
        <v>7</v>
      </c>
      <c r="B21" s="35"/>
      <c r="C21" s="14"/>
      <c r="D21" s="15"/>
      <c r="E21" s="15"/>
      <c r="F21" s="45">
        <v>25.958</v>
      </c>
      <c r="G21" s="45"/>
      <c r="H21" s="17">
        <f t="shared" si="0"/>
        <v>25.958</v>
      </c>
      <c r="I21" s="8"/>
    </row>
    <row r="22" spans="1:9" ht="47.25">
      <c r="A22" s="34" t="s">
        <v>80</v>
      </c>
      <c r="B22" s="35"/>
      <c r="C22" s="14"/>
      <c r="D22" s="15"/>
      <c r="E22" s="15"/>
      <c r="F22" s="43">
        <v>66.478</v>
      </c>
      <c r="G22" s="43"/>
      <c r="H22" s="17">
        <f t="shared" si="0"/>
        <v>66.478</v>
      </c>
      <c r="I22" s="8"/>
    </row>
    <row r="23" spans="1:9" ht="15.75">
      <c r="A23" s="34" t="s">
        <v>81</v>
      </c>
      <c r="B23" s="35"/>
      <c r="C23" s="14"/>
      <c r="D23" s="15"/>
      <c r="E23" s="15"/>
      <c r="F23" s="48">
        <v>6.914</v>
      </c>
      <c r="G23" s="19"/>
      <c r="H23" s="17">
        <f t="shared" si="0"/>
        <v>6.914</v>
      </c>
      <c r="I23" s="8"/>
    </row>
    <row r="24" spans="1:9" ht="15.75">
      <c r="A24" s="30" t="s">
        <v>25</v>
      </c>
      <c r="B24" s="35"/>
      <c r="C24" s="14"/>
      <c r="D24" s="15"/>
      <c r="E24" s="15"/>
      <c r="F24" s="48">
        <v>2.557</v>
      </c>
      <c r="G24" s="43"/>
      <c r="H24" s="17">
        <f t="shared" si="0"/>
        <v>2.557</v>
      </c>
      <c r="I24" s="8"/>
    </row>
    <row r="25" spans="1:9" ht="15.75">
      <c r="A25" s="49" t="s">
        <v>243</v>
      </c>
      <c r="B25" s="35"/>
      <c r="C25" s="14"/>
      <c r="D25" s="15"/>
      <c r="E25" s="15"/>
      <c r="F25" s="43"/>
      <c r="G25" s="43">
        <v>156.359</v>
      </c>
      <c r="H25" s="17">
        <f aca="true" t="shared" si="1" ref="H25:H30">SUM(B25:G25)</f>
        <v>156.359</v>
      </c>
      <c r="I25" s="8"/>
    </row>
    <row r="26" spans="1:9" ht="15.75">
      <c r="A26" s="49" t="s">
        <v>150</v>
      </c>
      <c r="B26" s="35"/>
      <c r="C26" s="14"/>
      <c r="D26" s="15"/>
      <c r="E26" s="15"/>
      <c r="F26" s="43"/>
      <c r="G26" s="43">
        <v>3.403</v>
      </c>
      <c r="H26" s="17">
        <f t="shared" si="1"/>
        <v>3.403</v>
      </c>
      <c r="I26" s="8"/>
    </row>
    <row r="27" spans="1:9" ht="15.75">
      <c r="A27" s="49" t="s">
        <v>245</v>
      </c>
      <c r="B27" s="35"/>
      <c r="C27" s="14"/>
      <c r="D27" s="15"/>
      <c r="E27" s="15"/>
      <c r="F27" s="43"/>
      <c r="G27" s="43">
        <v>7.299</v>
      </c>
      <c r="H27" s="17">
        <f t="shared" si="1"/>
        <v>7.299</v>
      </c>
      <c r="I27" s="8"/>
    </row>
    <row r="28" spans="1:9" ht="15.75">
      <c r="A28" s="39" t="s">
        <v>23</v>
      </c>
      <c r="B28" s="35"/>
      <c r="C28" s="14"/>
      <c r="D28" s="15"/>
      <c r="E28" s="35"/>
      <c r="F28" s="15"/>
      <c r="G28" s="17">
        <v>87.736</v>
      </c>
      <c r="H28" s="17">
        <f t="shared" si="1"/>
        <v>87.736</v>
      </c>
      <c r="I28" s="8"/>
    </row>
    <row r="29" spans="1:9" ht="31.5">
      <c r="A29" s="2" t="s">
        <v>325</v>
      </c>
      <c r="B29" s="35"/>
      <c r="C29" s="14"/>
      <c r="D29" s="15"/>
      <c r="E29" s="4"/>
      <c r="F29" s="15"/>
      <c r="G29" s="17">
        <v>24.48</v>
      </c>
      <c r="H29" s="17">
        <f t="shared" si="1"/>
        <v>24.48</v>
      </c>
      <c r="I29" s="8"/>
    </row>
    <row r="30" spans="1:9" ht="15.75">
      <c r="A30" s="30" t="s">
        <v>244</v>
      </c>
      <c r="B30" s="35"/>
      <c r="C30" s="14"/>
      <c r="D30" s="15"/>
      <c r="E30" s="15"/>
      <c r="F30" s="48"/>
      <c r="G30" s="19">
        <v>25.644</v>
      </c>
      <c r="H30" s="17">
        <f t="shared" si="1"/>
        <v>25.644</v>
      </c>
      <c r="I30" s="8"/>
    </row>
    <row r="31" spans="1:9" ht="31.5">
      <c r="A31" s="50" t="s">
        <v>44</v>
      </c>
      <c r="B31" s="16"/>
      <c r="C31" s="16"/>
      <c r="D31" s="17">
        <f>SUM(D9:D23)</f>
        <v>37.498000000000005</v>
      </c>
      <c r="E31" s="17">
        <f>SUM(E9:E23)</f>
        <v>245.36900000000003</v>
      </c>
      <c r="F31" s="17">
        <f>SUM(F9:F24)</f>
        <v>236.44599999999994</v>
      </c>
      <c r="G31" s="17">
        <f>SUM(G9:G30)</f>
        <v>304.92100000000005</v>
      </c>
      <c r="H31" s="17">
        <f>SUM(H9:H30)</f>
        <v>824.2340000000002</v>
      </c>
      <c r="I31" s="8"/>
    </row>
    <row r="32" spans="1:9" ht="45" customHeight="1">
      <c r="A32" s="51" t="s">
        <v>45</v>
      </c>
      <c r="B32" s="20"/>
      <c r="C32" s="20"/>
      <c r="D32" s="17">
        <v>54.19</v>
      </c>
      <c r="E32" s="20">
        <v>133.75</v>
      </c>
      <c r="F32" s="20">
        <v>128.53</v>
      </c>
      <c r="G32" s="20">
        <v>225.923</v>
      </c>
      <c r="H32" s="17">
        <f>SUM(B32:G32)</f>
        <v>542.393</v>
      </c>
      <c r="I32" s="8"/>
    </row>
    <row r="33" spans="1:9" ht="63">
      <c r="A33" s="70" t="s">
        <v>379</v>
      </c>
      <c r="B33" s="12"/>
      <c r="C33" s="12"/>
      <c r="D33" s="12"/>
      <c r="E33" s="12"/>
      <c r="F33" s="12"/>
      <c r="G33" s="12"/>
      <c r="H33" s="13">
        <v>246.283</v>
      </c>
      <c r="I33" s="8"/>
    </row>
    <row r="34" spans="1:9" ht="15.75">
      <c r="A34" s="8"/>
      <c r="B34" s="8"/>
      <c r="C34" s="8"/>
      <c r="D34" s="8"/>
      <c r="E34" s="8"/>
      <c r="F34" s="8"/>
      <c r="G34" s="8"/>
      <c r="H34" s="8"/>
      <c r="I34" s="8"/>
    </row>
    <row r="35" spans="1:9" ht="15.75">
      <c r="A35" s="198" t="s">
        <v>362</v>
      </c>
      <c r="B35" s="198"/>
      <c r="C35" s="198"/>
      <c r="D35" s="198"/>
      <c r="E35" s="198"/>
      <c r="F35" s="198"/>
      <c r="G35" s="198"/>
      <c r="H35" s="198"/>
      <c r="I35" s="198"/>
    </row>
    <row r="36" spans="1:9" ht="15.75">
      <c r="A36" s="21"/>
      <c r="B36" s="21"/>
      <c r="C36" s="21"/>
      <c r="D36" s="21"/>
      <c r="E36" s="21"/>
      <c r="F36" s="21"/>
      <c r="G36" s="197" t="s">
        <v>355</v>
      </c>
      <c r="H36" s="197"/>
      <c r="I36" s="8"/>
    </row>
    <row r="37" spans="1:9" ht="15.75">
      <c r="A37" s="105" t="s">
        <v>312</v>
      </c>
      <c r="B37" s="4"/>
      <c r="C37" s="14"/>
      <c r="D37" s="15"/>
      <c r="E37" s="106">
        <v>117.926</v>
      </c>
      <c r="F37" s="12"/>
      <c r="G37" s="12"/>
      <c r="H37" s="4">
        <f>SUM(B37:F37)</f>
        <v>117.926</v>
      </c>
      <c r="I37" s="8"/>
    </row>
    <row r="38" spans="1:9" ht="31.5">
      <c r="A38" s="2" t="s">
        <v>317</v>
      </c>
      <c r="B38" s="4"/>
      <c r="C38" s="14"/>
      <c r="D38" s="15"/>
      <c r="E38" s="4"/>
      <c r="F38" s="12"/>
      <c r="G38" s="4">
        <v>140.88</v>
      </c>
      <c r="H38" s="4">
        <f>SUM(B38:G38)</f>
        <v>140.88</v>
      </c>
      <c r="I38" s="8"/>
    </row>
    <row r="39" spans="1:9" ht="31.5">
      <c r="A39" s="2" t="s">
        <v>353</v>
      </c>
      <c r="B39" s="12"/>
      <c r="C39" s="12"/>
      <c r="D39" s="12"/>
      <c r="E39" s="4"/>
      <c r="F39" s="13"/>
      <c r="G39" s="13"/>
      <c r="H39" s="4">
        <v>528.12</v>
      </c>
      <c r="I39" s="8"/>
    </row>
    <row r="40" spans="1:9" ht="19.5" customHeight="1">
      <c r="A40" s="206"/>
      <c r="B40" s="207"/>
      <c r="C40" s="207"/>
      <c r="D40" s="207"/>
      <c r="E40" s="207"/>
      <c r="F40" s="207"/>
      <c r="G40" s="207"/>
      <c r="H40" s="207"/>
      <c r="I40" s="207"/>
    </row>
    <row r="41" spans="1:9" ht="110.25">
      <c r="A41" s="70" t="s">
        <v>381</v>
      </c>
      <c r="B41" s="12"/>
      <c r="C41" s="12"/>
      <c r="D41" s="12"/>
      <c r="E41" s="12"/>
      <c r="F41" s="12"/>
      <c r="G41" s="12"/>
      <c r="H41" s="4">
        <v>786.94</v>
      </c>
      <c r="I41" s="8"/>
    </row>
    <row r="42" spans="1:9" ht="15.75">
      <c r="A42" s="8"/>
      <c r="B42" s="8"/>
      <c r="C42" s="8"/>
      <c r="D42" s="8"/>
      <c r="E42" s="8"/>
      <c r="F42" s="8"/>
      <c r="G42" s="8"/>
      <c r="H42" s="8"/>
      <c r="I42" s="8"/>
    </row>
    <row r="43" spans="1:9" ht="15.75">
      <c r="A43" s="196"/>
      <c r="B43" s="196"/>
      <c r="C43" s="196"/>
      <c r="D43" s="196"/>
      <c r="E43" s="196"/>
      <c r="F43" s="196"/>
      <c r="G43" s="196"/>
      <c r="H43" s="196"/>
      <c r="I43" s="8"/>
    </row>
    <row r="44" spans="1:9" ht="15.75">
      <c r="A44" s="196" t="s">
        <v>389</v>
      </c>
      <c r="B44" s="196"/>
      <c r="C44" s="196"/>
      <c r="D44" s="196"/>
      <c r="E44" s="196"/>
      <c r="F44" s="196"/>
      <c r="G44" s="196"/>
      <c r="H44" s="196"/>
      <c r="I44" s="8"/>
    </row>
    <row r="45" spans="1:9" ht="15.75">
      <c r="A45" s="8"/>
      <c r="B45" s="8"/>
      <c r="C45" s="8"/>
      <c r="D45" s="8"/>
      <c r="E45" s="8"/>
      <c r="F45" s="8"/>
      <c r="G45" s="8"/>
      <c r="H45" s="8"/>
      <c r="I45" s="8"/>
    </row>
    <row r="46" spans="1:9" ht="15.75">
      <c r="A46" s="196" t="s">
        <v>356</v>
      </c>
      <c r="B46" s="196"/>
      <c r="C46" s="196"/>
      <c r="D46" s="196"/>
      <c r="E46" s="196"/>
      <c r="F46" s="196"/>
      <c r="G46" s="196"/>
      <c r="H46" s="196"/>
      <c r="I46" s="8"/>
    </row>
    <row r="47" spans="1:9" ht="15.75">
      <c r="A47" s="8"/>
      <c r="B47" s="8"/>
      <c r="C47" s="8"/>
      <c r="D47" s="8"/>
      <c r="E47" s="8"/>
      <c r="F47" s="8"/>
      <c r="G47" s="8"/>
      <c r="H47" s="8"/>
      <c r="I47" s="8"/>
    </row>
    <row r="48" spans="1:9" ht="15.75">
      <c r="A48" s="196" t="s">
        <v>357</v>
      </c>
      <c r="B48" s="196"/>
      <c r="C48" s="196"/>
      <c r="D48" s="196"/>
      <c r="E48" s="196"/>
      <c r="F48" s="196"/>
      <c r="G48" s="196"/>
      <c r="H48" s="196"/>
      <c r="I48" s="8"/>
    </row>
    <row r="49" spans="1:9" ht="15.75">
      <c r="A49" s="8"/>
      <c r="B49" s="8"/>
      <c r="C49" s="8"/>
      <c r="D49" s="8"/>
      <c r="E49" s="8"/>
      <c r="F49" s="8"/>
      <c r="G49" s="8"/>
      <c r="H49" s="8"/>
      <c r="I49" s="8"/>
    </row>
    <row r="50" spans="1:9" ht="15.75">
      <c r="A50" s="196" t="s">
        <v>358</v>
      </c>
      <c r="B50" s="196"/>
      <c r="C50" s="196"/>
      <c r="D50" s="196"/>
      <c r="E50" s="196"/>
      <c r="F50" s="196"/>
      <c r="G50" s="196"/>
      <c r="H50" s="196"/>
      <c r="I50" s="8"/>
    </row>
    <row r="51" spans="1:9" ht="15.75">
      <c r="A51" s="8"/>
      <c r="B51" s="8"/>
      <c r="C51" s="8"/>
      <c r="D51" s="8"/>
      <c r="E51" s="8"/>
      <c r="F51" s="8"/>
      <c r="G51" s="8"/>
      <c r="H51" s="8"/>
      <c r="I51" s="8"/>
    </row>
    <row r="52" spans="1:9" ht="15.75">
      <c r="A52" s="8"/>
      <c r="B52" s="8"/>
      <c r="C52" s="8"/>
      <c r="D52" s="8"/>
      <c r="E52" s="8"/>
      <c r="F52" s="8"/>
      <c r="G52" s="8"/>
      <c r="H52" s="8"/>
      <c r="I52" s="8"/>
    </row>
    <row r="53" spans="1:9" ht="15">
      <c r="A53" s="107"/>
      <c r="B53" s="107"/>
      <c r="C53" s="107"/>
      <c r="D53" s="107"/>
      <c r="E53" s="107"/>
      <c r="F53" s="107"/>
      <c r="G53" s="107"/>
      <c r="H53" s="107"/>
      <c r="I53" s="107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5"/>
      <c r="B57" s="5"/>
      <c r="C57" s="5"/>
      <c r="D57" s="5"/>
      <c r="E57" s="5"/>
      <c r="F57" s="5"/>
      <c r="G57" s="5"/>
      <c r="H57" s="5"/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5"/>
      <c r="B59" s="5"/>
      <c r="C59" s="5"/>
      <c r="D59" s="5"/>
      <c r="E59" s="5"/>
      <c r="F59" s="5"/>
      <c r="G59" s="5"/>
      <c r="H59" s="5"/>
    </row>
    <row r="60" spans="1:8" ht="12.75">
      <c r="A60" s="5"/>
      <c r="B60" s="5"/>
      <c r="C60" s="5"/>
      <c r="D60" s="5"/>
      <c r="E60" s="5"/>
      <c r="F60" s="5"/>
      <c r="G60" s="5"/>
      <c r="H60" s="5"/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2.75">
      <c r="A63" s="5"/>
      <c r="B63" s="5"/>
      <c r="C63" s="5"/>
      <c r="D63" s="5"/>
      <c r="E63" s="5"/>
      <c r="F63" s="5"/>
      <c r="G63" s="5"/>
      <c r="H63" s="5"/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2.75">
      <c r="A65" s="5"/>
      <c r="B65" s="5"/>
      <c r="C65" s="5"/>
      <c r="D65" s="5"/>
      <c r="E65" s="5"/>
      <c r="F65" s="5"/>
      <c r="G65" s="5"/>
      <c r="H65" s="5"/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5"/>
      <c r="B67" s="5"/>
      <c r="C67" s="5"/>
      <c r="D67" s="5"/>
      <c r="E67" s="5"/>
      <c r="F67" s="5"/>
      <c r="G67" s="5"/>
      <c r="H67" s="5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</sheetData>
  <sheetProtection/>
  <mergeCells count="15">
    <mergeCell ref="E1:H1"/>
    <mergeCell ref="E2:H2"/>
    <mergeCell ref="A7:A8"/>
    <mergeCell ref="B7:H7"/>
    <mergeCell ref="A3:I3"/>
    <mergeCell ref="A4:I4"/>
    <mergeCell ref="A50:H50"/>
    <mergeCell ref="G6:H6"/>
    <mergeCell ref="G36:H36"/>
    <mergeCell ref="A44:H44"/>
    <mergeCell ref="A46:H46"/>
    <mergeCell ref="A48:H48"/>
    <mergeCell ref="A40:I40"/>
    <mergeCell ref="A43:H43"/>
    <mergeCell ref="A35:I35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4"/>
  <sheetViews>
    <sheetView zoomScalePageLayoutView="0" workbookViewId="0" topLeftCell="A1">
      <selection activeCell="B9" sqref="B9:H9"/>
    </sheetView>
  </sheetViews>
  <sheetFormatPr defaultColWidth="9.00390625" defaultRowHeight="12.75"/>
  <cols>
    <col min="1" max="1" width="32.625" style="0" customWidth="1"/>
    <col min="6" max="7" width="10.25390625" style="0" customWidth="1"/>
    <col min="8" max="8" width="12.25390625" style="0" customWidth="1"/>
  </cols>
  <sheetData>
    <row r="2" spans="1:10" ht="15.75">
      <c r="A2" s="8"/>
      <c r="B2" s="8"/>
      <c r="C2" s="8"/>
      <c r="D2" s="8"/>
      <c r="E2" s="8"/>
      <c r="F2" s="173" t="s">
        <v>383</v>
      </c>
      <c r="G2" s="173"/>
      <c r="H2" s="173"/>
      <c r="I2" s="8"/>
      <c r="J2" s="8"/>
    </row>
    <row r="3" spans="1:10" ht="15.75">
      <c r="A3" s="8"/>
      <c r="B3" s="8"/>
      <c r="C3" s="8"/>
      <c r="D3" s="8"/>
      <c r="E3" s="8"/>
      <c r="F3" s="174" t="s">
        <v>364</v>
      </c>
      <c r="G3" s="174"/>
      <c r="H3" s="174"/>
      <c r="I3" s="23"/>
      <c r="J3" s="8"/>
    </row>
    <row r="4" spans="1:10" ht="15.75">
      <c r="A4" s="8"/>
      <c r="B4" s="8"/>
      <c r="C4" s="8"/>
      <c r="D4" s="8"/>
      <c r="E4" s="8"/>
      <c r="F4" s="108"/>
      <c r="G4" s="108"/>
      <c r="H4" s="108"/>
      <c r="I4" s="23"/>
      <c r="J4" s="8"/>
    </row>
    <row r="5" spans="1:10" ht="16.5">
      <c r="A5" s="169" t="s">
        <v>359</v>
      </c>
      <c r="B5" s="169"/>
      <c r="C5" s="169"/>
      <c r="D5" s="169"/>
      <c r="E5" s="169"/>
      <c r="F5" s="169"/>
      <c r="G5" s="169"/>
      <c r="H5" s="169"/>
      <c r="I5" s="169"/>
      <c r="J5" s="8"/>
    </row>
    <row r="6" spans="1:10" ht="16.5">
      <c r="A6" s="169" t="s">
        <v>384</v>
      </c>
      <c r="B6" s="169"/>
      <c r="C6" s="169"/>
      <c r="D6" s="169"/>
      <c r="E6" s="169"/>
      <c r="F6" s="169"/>
      <c r="G6" s="169"/>
      <c r="H6" s="169"/>
      <c r="I6" s="169"/>
      <c r="J6" s="8"/>
    </row>
    <row r="7" spans="1:10" ht="15.75">
      <c r="A7" s="28"/>
      <c r="B7" s="28"/>
      <c r="C7" s="28"/>
      <c r="D7" s="28"/>
      <c r="E7" s="28"/>
      <c r="F7" s="28"/>
      <c r="G7" s="28"/>
      <c r="H7" s="28"/>
      <c r="I7" s="28"/>
      <c r="J7" s="8"/>
    </row>
    <row r="8" spans="1:10" ht="15.75">
      <c r="A8" s="8"/>
      <c r="B8" s="29"/>
      <c r="C8" s="29"/>
      <c r="D8" s="29"/>
      <c r="E8" s="29"/>
      <c r="F8" s="29"/>
      <c r="G8" s="197" t="s">
        <v>354</v>
      </c>
      <c r="H8" s="197"/>
      <c r="I8" s="8"/>
      <c r="J8" s="8"/>
    </row>
    <row r="9" spans="1:10" ht="29.25" customHeight="1">
      <c r="A9" s="164" t="s">
        <v>38</v>
      </c>
      <c r="B9" s="166" t="s">
        <v>253</v>
      </c>
      <c r="C9" s="167"/>
      <c r="D9" s="167"/>
      <c r="E9" s="167"/>
      <c r="F9" s="167"/>
      <c r="G9" s="167"/>
      <c r="H9" s="168"/>
      <c r="I9" s="8"/>
      <c r="J9" s="8"/>
    </row>
    <row r="10" spans="1:10" ht="22.5" customHeight="1">
      <c r="A10" s="165"/>
      <c r="B10" s="22" t="s">
        <v>39</v>
      </c>
      <c r="C10" s="22" t="s">
        <v>40</v>
      </c>
      <c r="D10" s="22" t="s">
        <v>41</v>
      </c>
      <c r="E10" s="22" t="s">
        <v>42</v>
      </c>
      <c r="F10" s="22" t="s">
        <v>43</v>
      </c>
      <c r="G10" s="22" t="s">
        <v>240</v>
      </c>
      <c r="H10" s="22" t="s">
        <v>37</v>
      </c>
      <c r="I10" s="8"/>
      <c r="J10" s="8"/>
    </row>
    <row r="11" spans="1:10" ht="15.75">
      <c r="A11" s="2" t="s">
        <v>82</v>
      </c>
      <c r="B11" s="72">
        <v>7.873</v>
      </c>
      <c r="C11" s="32"/>
      <c r="D11" s="15"/>
      <c r="E11" s="15"/>
      <c r="F11" s="15"/>
      <c r="G11" s="15"/>
      <c r="H11" s="17">
        <f aca="true" t="shared" si="0" ref="H11:H39">B11+C11+D11+E11+F11</f>
        <v>7.873</v>
      </c>
      <c r="I11" s="8"/>
      <c r="J11" s="8"/>
    </row>
    <row r="12" spans="1:10" ht="31.5">
      <c r="A12" s="34" t="s">
        <v>11</v>
      </c>
      <c r="B12" s="73">
        <v>8.228</v>
      </c>
      <c r="C12" s="15"/>
      <c r="D12" s="15"/>
      <c r="E12" s="15"/>
      <c r="F12" s="15"/>
      <c r="G12" s="15"/>
      <c r="H12" s="17">
        <f t="shared" si="0"/>
        <v>8.228</v>
      </c>
      <c r="I12" s="8"/>
      <c r="J12" s="8"/>
    </row>
    <row r="13" spans="1:10" ht="31.5">
      <c r="A13" s="34" t="s">
        <v>83</v>
      </c>
      <c r="B13" s="73">
        <v>13.862</v>
      </c>
      <c r="C13" s="15"/>
      <c r="D13" s="15"/>
      <c r="E13" s="15"/>
      <c r="F13" s="15"/>
      <c r="G13" s="15"/>
      <c r="H13" s="17">
        <f t="shared" si="0"/>
        <v>13.862</v>
      </c>
      <c r="I13" s="8"/>
      <c r="J13" s="8"/>
    </row>
    <row r="14" spans="1:10" ht="15.75">
      <c r="A14" s="34" t="s">
        <v>5</v>
      </c>
      <c r="B14" s="73">
        <v>17.64441</v>
      </c>
      <c r="C14" s="15"/>
      <c r="D14" s="15"/>
      <c r="E14" s="15"/>
      <c r="F14" s="15"/>
      <c r="G14" s="15"/>
      <c r="H14" s="17">
        <f t="shared" si="0"/>
        <v>17.64441</v>
      </c>
      <c r="I14" s="8"/>
      <c r="J14" s="8"/>
    </row>
    <row r="15" spans="1:10" ht="15.75">
      <c r="A15" s="34" t="s">
        <v>84</v>
      </c>
      <c r="B15" s="73">
        <v>2.331</v>
      </c>
      <c r="C15" s="15"/>
      <c r="D15" s="15"/>
      <c r="E15" s="15"/>
      <c r="F15" s="15"/>
      <c r="G15" s="15"/>
      <c r="H15" s="17">
        <f t="shared" si="0"/>
        <v>2.331</v>
      </c>
      <c r="I15" s="8"/>
      <c r="J15" s="8"/>
    </row>
    <row r="16" spans="1:10" ht="31.5">
      <c r="A16" s="34" t="s">
        <v>85</v>
      </c>
      <c r="B16" s="73">
        <v>114.51</v>
      </c>
      <c r="C16" s="15"/>
      <c r="D16" s="15"/>
      <c r="E16" s="15"/>
      <c r="F16" s="15"/>
      <c r="G16" s="15"/>
      <c r="H16" s="17">
        <f t="shared" si="0"/>
        <v>114.51</v>
      </c>
      <c r="I16" s="8"/>
      <c r="J16" s="8"/>
    </row>
    <row r="17" spans="1:10" ht="15.75">
      <c r="A17" s="34" t="s">
        <v>86</v>
      </c>
      <c r="B17" s="73">
        <v>4.557</v>
      </c>
      <c r="C17" s="15"/>
      <c r="D17" s="15"/>
      <c r="E17" s="15"/>
      <c r="F17" s="15"/>
      <c r="G17" s="15"/>
      <c r="H17" s="17">
        <f t="shared" si="0"/>
        <v>4.557</v>
      </c>
      <c r="I17" s="8"/>
      <c r="J17" s="8"/>
    </row>
    <row r="18" spans="1:10" ht="17.25" customHeight="1">
      <c r="A18" s="34" t="s">
        <v>239</v>
      </c>
      <c r="B18" s="73">
        <v>21.529</v>
      </c>
      <c r="C18" s="15"/>
      <c r="D18" s="15"/>
      <c r="E18" s="15"/>
      <c r="F18" s="15"/>
      <c r="G18" s="15"/>
      <c r="H18" s="17">
        <f t="shared" si="0"/>
        <v>21.529</v>
      </c>
      <c r="I18" s="8"/>
      <c r="J18" s="8"/>
    </row>
    <row r="19" spans="1:10" ht="15.75">
      <c r="A19" s="2" t="s">
        <v>0</v>
      </c>
      <c r="B19" s="72">
        <v>6.883</v>
      </c>
      <c r="C19" s="15"/>
      <c r="D19" s="15"/>
      <c r="E19" s="15"/>
      <c r="F19" s="15"/>
      <c r="G19" s="15"/>
      <c r="H19" s="17">
        <f t="shared" si="0"/>
        <v>6.883</v>
      </c>
      <c r="I19" s="8"/>
      <c r="J19" s="8"/>
    </row>
    <row r="20" spans="1:10" ht="15.75">
      <c r="A20" s="13" t="s">
        <v>23</v>
      </c>
      <c r="B20" s="109"/>
      <c r="C20" s="4">
        <v>20.281</v>
      </c>
      <c r="D20" s="15"/>
      <c r="E20" s="15"/>
      <c r="F20" s="15"/>
      <c r="G20" s="17"/>
      <c r="H20" s="17">
        <f>SUM(B20:G20)</f>
        <v>20.281</v>
      </c>
      <c r="I20" s="8"/>
      <c r="J20" s="8"/>
    </row>
    <row r="21" spans="1:10" ht="15.75">
      <c r="A21" s="39" t="s">
        <v>87</v>
      </c>
      <c r="B21" s="16"/>
      <c r="C21" s="35">
        <v>185.295</v>
      </c>
      <c r="D21" s="15"/>
      <c r="E21" s="15"/>
      <c r="F21" s="15"/>
      <c r="G21" s="15"/>
      <c r="H21" s="17">
        <f t="shared" si="0"/>
        <v>185.295</v>
      </c>
      <c r="I21" s="8"/>
      <c r="J21" s="8"/>
    </row>
    <row r="22" spans="1:10" ht="15.75">
      <c r="A22" s="39" t="s">
        <v>88</v>
      </c>
      <c r="B22" s="36"/>
      <c r="C22" s="35">
        <v>10.429</v>
      </c>
      <c r="D22" s="15"/>
      <c r="E22" s="15"/>
      <c r="F22" s="15"/>
      <c r="G22" s="17"/>
      <c r="H22" s="17">
        <f>SUM(B22:G22)</f>
        <v>10.429</v>
      </c>
      <c r="I22" s="8"/>
      <c r="J22" s="8"/>
    </row>
    <row r="23" spans="1:10" ht="17.25" customHeight="1">
      <c r="A23" s="34" t="s">
        <v>89</v>
      </c>
      <c r="B23" s="15"/>
      <c r="C23" s="110">
        <v>7.023</v>
      </c>
      <c r="D23" s="15"/>
      <c r="E23" s="15"/>
      <c r="F23" s="15"/>
      <c r="G23" s="15"/>
      <c r="H23" s="17">
        <f t="shared" si="0"/>
        <v>7.023</v>
      </c>
      <c r="I23" s="8"/>
      <c r="J23" s="8"/>
    </row>
    <row r="24" spans="1:10" ht="15.75">
      <c r="A24" s="39" t="s">
        <v>90</v>
      </c>
      <c r="B24" s="15"/>
      <c r="C24" s="35">
        <v>102.235</v>
      </c>
      <c r="D24" s="15"/>
      <c r="E24" s="15"/>
      <c r="F24" s="15"/>
      <c r="G24" s="15"/>
      <c r="H24" s="17">
        <f t="shared" si="0"/>
        <v>102.235</v>
      </c>
      <c r="I24" s="8"/>
      <c r="J24" s="8"/>
    </row>
    <row r="25" spans="1:10" ht="15.75">
      <c r="A25" s="39" t="s">
        <v>91</v>
      </c>
      <c r="B25" s="15"/>
      <c r="C25" s="110">
        <v>14.801</v>
      </c>
      <c r="D25" s="15"/>
      <c r="E25" s="15"/>
      <c r="F25" s="15"/>
      <c r="G25" s="15"/>
      <c r="H25" s="17">
        <f t="shared" si="0"/>
        <v>14.801</v>
      </c>
      <c r="I25" s="8"/>
      <c r="J25" s="8"/>
    </row>
    <row r="26" spans="1:10" ht="15.75">
      <c r="A26" s="39" t="s">
        <v>92</v>
      </c>
      <c r="B26" s="15"/>
      <c r="C26" s="110">
        <v>6.275</v>
      </c>
      <c r="D26" s="15"/>
      <c r="E26" s="15"/>
      <c r="F26" s="15"/>
      <c r="G26" s="15"/>
      <c r="H26" s="17">
        <f t="shared" si="0"/>
        <v>6.275</v>
      </c>
      <c r="I26" s="8"/>
      <c r="J26" s="8"/>
    </row>
    <row r="27" spans="1:10" ht="15.75">
      <c r="A27" s="39" t="s">
        <v>60</v>
      </c>
      <c r="B27" s="15"/>
      <c r="C27" s="110">
        <v>32.779</v>
      </c>
      <c r="D27" s="15"/>
      <c r="E27" s="15"/>
      <c r="F27" s="15"/>
      <c r="G27" s="15"/>
      <c r="H27" s="17">
        <f t="shared" si="0"/>
        <v>32.779</v>
      </c>
      <c r="I27" s="8"/>
      <c r="J27" s="8"/>
    </row>
    <row r="28" spans="1:10" ht="15.75">
      <c r="A28" s="13" t="s">
        <v>0</v>
      </c>
      <c r="B28" s="15"/>
      <c r="C28" s="4">
        <v>14.093</v>
      </c>
      <c r="D28" s="15"/>
      <c r="E28" s="15"/>
      <c r="F28" s="15"/>
      <c r="G28" s="15"/>
      <c r="H28" s="17">
        <f t="shared" si="0"/>
        <v>14.093</v>
      </c>
      <c r="I28" s="8"/>
      <c r="J28" s="8"/>
    </row>
    <row r="29" spans="1:10" ht="15.75">
      <c r="A29" s="13" t="s">
        <v>93</v>
      </c>
      <c r="B29" s="15"/>
      <c r="C29" s="38"/>
      <c r="D29" s="4">
        <v>11.577</v>
      </c>
      <c r="E29" s="15"/>
      <c r="F29" s="15"/>
      <c r="G29" s="15"/>
      <c r="H29" s="17">
        <f t="shared" si="0"/>
        <v>11.577</v>
      </c>
      <c r="I29" s="8"/>
      <c r="J29" s="8"/>
    </row>
    <row r="30" spans="1:10" ht="15.75">
      <c r="A30" s="13" t="s">
        <v>26</v>
      </c>
      <c r="B30" s="15"/>
      <c r="C30" s="15"/>
      <c r="D30" s="4">
        <v>9.376</v>
      </c>
      <c r="E30" s="15"/>
      <c r="F30" s="15"/>
      <c r="G30" s="15"/>
      <c r="H30" s="17">
        <f t="shared" si="0"/>
        <v>9.376</v>
      </c>
      <c r="I30" s="8"/>
      <c r="J30" s="8"/>
    </row>
    <row r="31" spans="1:10" ht="15.75">
      <c r="A31" s="13" t="s">
        <v>65</v>
      </c>
      <c r="B31" s="15"/>
      <c r="C31" s="15"/>
      <c r="D31" s="4">
        <v>3.972</v>
      </c>
      <c r="E31" s="15"/>
      <c r="F31" s="15"/>
      <c r="G31" s="15"/>
      <c r="H31" s="17">
        <f t="shared" si="0"/>
        <v>3.972</v>
      </c>
      <c r="I31" s="8"/>
      <c r="J31" s="8"/>
    </row>
    <row r="32" spans="1:10" ht="15.75">
      <c r="A32" s="13" t="s">
        <v>94</v>
      </c>
      <c r="B32" s="15"/>
      <c r="C32" s="15"/>
      <c r="D32" s="111">
        <v>16.199</v>
      </c>
      <c r="E32" s="15"/>
      <c r="F32" s="15"/>
      <c r="G32" s="15"/>
      <c r="H32" s="17">
        <f t="shared" si="0"/>
        <v>16.199</v>
      </c>
      <c r="I32" s="8"/>
      <c r="J32" s="8"/>
    </row>
    <row r="33" spans="1:10" ht="18" customHeight="1">
      <c r="A33" s="2" t="s">
        <v>63</v>
      </c>
      <c r="B33" s="15"/>
      <c r="C33" s="15"/>
      <c r="D33" s="17"/>
      <c r="E33" s="4">
        <v>9.774</v>
      </c>
      <c r="F33" s="15"/>
      <c r="G33" s="15"/>
      <c r="H33" s="17">
        <f t="shared" si="0"/>
        <v>9.774</v>
      </c>
      <c r="I33" s="8"/>
      <c r="J33" s="8"/>
    </row>
    <row r="34" spans="1:10" ht="15.75">
      <c r="A34" s="2" t="s">
        <v>1</v>
      </c>
      <c r="B34" s="15"/>
      <c r="C34" s="15"/>
      <c r="D34" s="15"/>
      <c r="E34" s="4">
        <v>4.983</v>
      </c>
      <c r="F34" s="15"/>
      <c r="G34" s="15"/>
      <c r="H34" s="17">
        <f t="shared" si="0"/>
        <v>4.983</v>
      </c>
      <c r="I34" s="8"/>
      <c r="J34" s="8"/>
    </row>
    <row r="35" spans="1:10" ht="31.5">
      <c r="A35" s="2" t="s">
        <v>97</v>
      </c>
      <c r="B35" s="15"/>
      <c r="C35" s="15"/>
      <c r="D35" s="112"/>
      <c r="E35" s="4">
        <v>4.933</v>
      </c>
      <c r="F35" s="15"/>
      <c r="G35" s="15"/>
      <c r="H35" s="17">
        <f>B35+C35+D35+E35+F35</f>
        <v>4.933</v>
      </c>
      <c r="I35" s="8"/>
      <c r="J35" s="8"/>
    </row>
    <row r="36" spans="1:10" ht="15.75">
      <c r="A36" s="18" t="s">
        <v>98</v>
      </c>
      <c r="B36" s="15"/>
      <c r="C36" s="15"/>
      <c r="D36" s="15"/>
      <c r="E36" s="17"/>
      <c r="F36" s="41">
        <v>127.315</v>
      </c>
      <c r="G36" s="41"/>
      <c r="H36" s="17">
        <f>SUM(B36:G36)</f>
        <v>127.315</v>
      </c>
      <c r="I36" s="8"/>
      <c r="J36" s="8"/>
    </row>
    <row r="37" spans="1:10" ht="15.75">
      <c r="A37" s="44" t="s">
        <v>7</v>
      </c>
      <c r="B37" s="15"/>
      <c r="C37" s="15"/>
      <c r="D37" s="15"/>
      <c r="E37" s="17"/>
      <c r="F37" s="45">
        <v>6.304</v>
      </c>
      <c r="G37" s="45"/>
      <c r="H37" s="17">
        <f>SUM(B37:G37)</f>
        <v>6.304</v>
      </c>
      <c r="I37" s="8"/>
      <c r="J37" s="8"/>
    </row>
    <row r="38" spans="1:10" ht="15.75">
      <c r="A38" s="39" t="s">
        <v>99</v>
      </c>
      <c r="B38" s="15"/>
      <c r="C38" s="15"/>
      <c r="D38" s="15"/>
      <c r="E38" s="47"/>
      <c r="F38" s="43">
        <v>25.562</v>
      </c>
      <c r="G38" s="43"/>
      <c r="H38" s="17">
        <f t="shared" si="0"/>
        <v>25.562</v>
      </c>
      <c r="I38" s="8"/>
      <c r="J38" s="8"/>
    </row>
    <row r="39" spans="1:10" ht="15.75">
      <c r="A39" s="39" t="s">
        <v>101</v>
      </c>
      <c r="B39" s="15"/>
      <c r="C39" s="15"/>
      <c r="D39" s="15"/>
      <c r="E39" s="14"/>
      <c r="F39" s="48">
        <v>3.999</v>
      </c>
      <c r="G39" s="19"/>
      <c r="H39" s="17">
        <f t="shared" si="0"/>
        <v>3.999</v>
      </c>
      <c r="I39" s="8"/>
      <c r="J39" s="8"/>
    </row>
    <row r="40" spans="1:10" ht="47.25">
      <c r="A40" s="34" t="s">
        <v>100</v>
      </c>
      <c r="B40" s="15"/>
      <c r="C40" s="15"/>
      <c r="D40" s="15"/>
      <c r="E40" s="14"/>
      <c r="F40" s="19">
        <v>12.591</v>
      </c>
      <c r="G40" s="19"/>
      <c r="H40" s="17">
        <f>B40+C40+D40+E40+F40</f>
        <v>12.591</v>
      </c>
      <c r="I40" s="8"/>
      <c r="J40" s="8"/>
    </row>
    <row r="41" spans="1:10" ht="15.75">
      <c r="A41" s="75" t="s">
        <v>245</v>
      </c>
      <c r="B41" s="15"/>
      <c r="C41" s="15"/>
      <c r="D41" s="15"/>
      <c r="E41" s="14"/>
      <c r="F41" s="48"/>
      <c r="G41" s="45">
        <v>6.621</v>
      </c>
      <c r="H41" s="17">
        <f aca="true" t="shared" si="1" ref="H41:H53">SUM(B41:G41)</f>
        <v>6.621</v>
      </c>
      <c r="I41" s="8"/>
      <c r="J41" s="8"/>
    </row>
    <row r="42" spans="1:10" ht="15.75">
      <c r="A42" s="75" t="s">
        <v>241</v>
      </c>
      <c r="B42" s="15"/>
      <c r="C42" s="15"/>
      <c r="D42" s="15"/>
      <c r="E42" s="14"/>
      <c r="F42" s="48"/>
      <c r="G42" s="45">
        <v>25.644</v>
      </c>
      <c r="H42" s="17">
        <f t="shared" si="1"/>
        <v>25.644</v>
      </c>
      <c r="I42" s="8"/>
      <c r="J42" s="8"/>
    </row>
    <row r="43" spans="1:10" ht="30.75" customHeight="1">
      <c r="A43" s="2" t="s">
        <v>252</v>
      </c>
      <c r="B43" s="15"/>
      <c r="C43" s="15"/>
      <c r="D43" s="17"/>
      <c r="E43" s="4"/>
      <c r="F43" s="15"/>
      <c r="G43" s="17">
        <v>53.719</v>
      </c>
      <c r="H43" s="17">
        <f t="shared" si="1"/>
        <v>53.719</v>
      </c>
      <c r="I43" s="8"/>
      <c r="J43" s="8"/>
    </row>
    <row r="44" spans="1:10" ht="15.75">
      <c r="A44" s="2" t="s">
        <v>415</v>
      </c>
      <c r="B44" s="15"/>
      <c r="C44" s="15"/>
      <c r="D44" s="4"/>
      <c r="E44" s="15"/>
      <c r="F44" s="15"/>
      <c r="G44" s="20">
        <v>1.27</v>
      </c>
      <c r="H44" s="17">
        <f t="shared" si="1"/>
        <v>1.27</v>
      </c>
      <c r="I44" s="8"/>
      <c r="J44" s="8"/>
    </row>
    <row r="45" spans="1:10" ht="15.75">
      <c r="A45" s="13" t="s">
        <v>23</v>
      </c>
      <c r="B45" s="109"/>
      <c r="C45" s="4"/>
      <c r="D45" s="15"/>
      <c r="E45" s="15"/>
      <c r="F45" s="15"/>
      <c r="G45" s="17">
        <v>164.012</v>
      </c>
      <c r="H45" s="17">
        <f t="shared" si="1"/>
        <v>164.012</v>
      </c>
      <c r="I45" s="8"/>
      <c r="J45" s="8"/>
    </row>
    <row r="46" spans="1:10" ht="31.5">
      <c r="A46" s="2" t="s">
        <v>416</v>
      </c>
      <c r="B46" s="15"/>
      <c r="C46" s="15"/>
      <c r="D46" s="4"/>
      <c r="E46" s="15"/>
      <c r="F46" s="15"/>
      <c r="G46" s="17">
        <v>1.421</v>
      </c>
      <c r="H46" s="17">
        <f t="shared" si="1"/>
        <v>1.421</v>
      </c>
      <c r="I46" s="8"/>
      <c r="J46" s="8"/>
    </row>
    <row r="47" spans="1:10" ht="15.75">
      <c r="A47" s="18" t="s">
        <v>98</v>
      </c>
      <c r="B47" s="15"/>
      <c r="C47" s="15"/>
      <c r="D47" s="15"/>
      <c r="E47" s="17"/>
      <c r="F47" s="41"/>
      <c r="G47" s="41">
        <v>113.505</v>
      </c>
      <c r="H47" s="17">
        <f t="shared" si="1"/>
        <v>113.505</v>
      </c>
      <c r="I47" s="8"/>
      <c r="J47" s="8"/>
    </row>
    <row r="48" spans="1:10" ht="31.5">
      <c r="A48" s="49" t="s">
        <v>251</v>
      </c>
      <c r="B48" s="15"/>
      <c r="C48" s="15"/>
      <c r="D48" s="15"/>
      <c r="E48" s="17"/>
      <c r="F48" s="43"/>
      <c r="G48" s="43">
        <v>8.199</v>
      </c>
      <c r="H48" s="17">
        <f t="shared" si="1"/>
        <v>8.199</v>
      </c>
      <c r="I48" s="8"/>
      <c r="J48" s="8"/>
    </row>
    <row r="49" spans="1:10" ht="15.75">
      <c r="A49" s="44" t="s">
        <v>417</v>
      </c>
      <c r="B49" s="15"/>
      <c r="C49" s="15"/>
      <c r="D49" s="15"/>
      <c r="E49" s="17"/>
      <c r="F49" s="43"/>
      <c r="G49" s="43">
        <v>26.914</v>
      </c>
      <c r="H49" s="17">
        <f t="shared" si="1"/>
        <v>26.914</v>
      </c>
      <c r="I49" s="8"/>
      <c r="J49" s="8"/>
    </row>
    <row r="50" spans="1:10" ht="15.75">
      <c r="A50" s="79" t="s">
        <v>7</v>
      </c>
      <c r="B50" s="15"/>
      <c r="C50" s="15"/>
      <c r="D50" s="15"/>
      <c r="E50" s="17"/>
      <c r="F50" s="19"/>
      <c r="G50" s="19">
        <v>48.1</v>
      </c>
      <c r="H50" s="17">
        <f t="shared" si="1"/>
        <v>48.1</v>
      </c>
      <c r="I50" s="8"/>
      <c r="J50" s="8"/>
    </row>
    <row r="51" spans="1:10" ht="15.75">
      <c r="A51" s="39" t="s">
        <v>88</v>
      </c>
      <c r="B51" s="36"/>
      <c r="C51" s="35"/>
      <c r="D51" s="15"/>
      <c r="E51" s="15"/>
      <c r="F51" s="15"/>
      <c r="G51" s="17">
        <v>13.935</v>
      </c>
      <c r="H51" s="17">
        <f t="shared" si="1"/>
        <v>13.935</v>
      </c>
      <c r="I51" s="8"/>
      <c r="J51" s="8"/>
    </row>
    <row r="52" spans="1:10" ht="15.75">
      <c r="A52" s="75" t="s">
        <v>418</v>
      </c>
      <c r="B52" s="36"/>
      <c r="C52" s="35"/>
      <c r="D52" s="15"/>
      <c r="E52" s="15"/>
      <c r="F52" s="15"/>
      <c r="G52" s="17">
        <v>9.31</v>
      </c>
      <c r="H52" s="17">
        <f t="shared" si="1"/>
        <v>9.31</v>
      </c>
      <c r="I52" s="8"/>
      <c r="J52" s="8"/>
    </row>
    <row r="53" spans="1:10" ht="15.75">
      <c r="A53" s="75" t="s">
        <v>310</v>
      </c>
      <c r="B53" s="36"/>
      <c r="C53" s="35"/>
      <c r="D53" s="15"/>
      <c r="E53" s="15"/>
      <c r="F53" s="15"/>
      <c r="G53" s="17">
        <v>15.998</v>
      </c>
      <c r="H53" s="17">
        <f t="shared" si="1"/>
        <v>15.998</v>
      </c>
      <c r="I53" s="8"/>
      <c r="J53" s="8"/>
    </row>
    <row r="54" spans="1:10" ht="30" customHeight="1">
      <c r="A54" s="50" t="s">
        <v>44</v>
      </c>
      <c r="B54" s="17">
        <f>SUM(B11:B39)</f>
        <v>197.41741000000002</v>
      </c>
      <c r="C54" s="17">
        <f>SUM(C11:C39)</f>
        <v>393.21099999999996</v>
      </c>
      <c r="D54" s="17">
        <f>SUM(D11:D39)</f>
        <v>41.124</v>
      </c>
      <c r="E54" s="17">
        <f>SUM(E11:E39)</f>
        <v>19.689999999999998</v>
      </c>
      <c r="F54" s="17">
        <f>SUM(F36:F51)</f>
        <v>175.77100000000002</v>
      </c>
      <c r="G54" s="17">
        <f>SUM(G41:G53)</f>
        <v>488.648</v>
      </c>
      <c r="H54" s="17">
        <f>SUM(H11:H53)</f>
        <v>1315.8614099999998</v>
      </c>
      <c r="I54" s="8"/>
      <c r="J54" s="8"/>
    </row>
    <row r="55" spans="1:10" ht="46.5" customHeight="1">
      <c r="A55" s="51" t="s">
        <v>45</v>
      </c>
      <c r="B55" s="17">
        <v>28.7</v>
      </c>
      <c r="C55" s="20">
        <v>79.28</v>
      </c>
      <c r="D55" s="17">
        <v>92.78</v>
      </c>
      <c r="E55" s="20">
        <v>133.56</v>
      </c>
      <c r="F55" s="20">
        <v>135.45</v>
      </c>
      <c r="G55" s="17">
        <v>238.099</v>
      </c>
      <c r="H55" s="17">
        <f>SUM(B55:G55)</f>
        <v>707.8689999999999</v>
      </c>
      <c r="I55" s="8"/>
      <c r="J55" s="8"/>
    </row>
    <row r="56" spans="1:10" ht="63">
      <c r="A56" s="70" t="s">
        <v>379</v>
      </c>
      <c r="B56" s="12"/>
      <c r="C56" s="12"/>
      <c r="D56" s="12"/>
      <c r="E56" s="12"/>
      <c r="F56" s="12"/>
      <c r="G56" s="12"/>
      <c r="H56" s="13">
        <v>131.207</v>
      </c>
      <c r="I56" s="8"/>
      <c r="J56" s="8"/>
    </row>
    <row r="57" spans="1:10" ht="15.7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5.7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5.75">
      <c r="A59" s="198" t="s">
        <v>362</v>
      </c>
      <c r="B59" s="198"/>
      <c r="C59" s="198"/>
      <c r="D59" s="198"/>
      <c r="E59" s="198"/>
      <c r="F59" s="198"/>
      <c r="G59" s="198"/>
      <c r="H59" s="198"/>
      <c r="I59" s="198"/>
      <c r="J59" s="8"/>
    </row>
    <row r="60" spans="1:10" ht="15.75">
      <c r="A60" s="21"/>
      <c r="B60" s="21"/>
      <c r="C60" s="21"/>
      <c r="D60" s="21"/>
      <c r="E60" s="21"/>
      <c r="F60" s="21"/>
      <c r="G60" s="197" t="s">
        <v>355</v>
      </c>
      <c r="H60" s="197"/>
      <c r="I60" s="8"/>
      <c r="J60" s="8"/>
    </row>
    <row r="61" spans="1:10" ht="15.75">
      <c r="A61" s="13" t="s">
        <v>318</v>
      </c>
      <c r="B61" s="15"/>
      <c r="C61" s="4">
        <v>131.6</v>
      </c>
      <c r="D61" s="15"/>
      <c r="E61" s="15"/>
      <c r="F61" s="15"/>
      <c r="G61" s="15"/>
      <c r="H61" s="17">
        <f>B61+C61+D61+E61+F61</f>
        <v>131.6</v>
      </c>
      <c r="I61" s="8"/>
      <c r="J61" s="8"/>
    </row>
    <row r="62" spans="1:11" ht="15.75">
      <c r="A62" s="105" t="s">
        <v>312</v>
      </c>
      <c r="B62" s="15"/>
      <c r="C62" s="113"/>
      <c r="D62" s="106">
        <v>117.93</v>
      </c>
      <c r="E62" s="114"/>
      <c r="F62" s="15"/>
      <c r="G62" s="15"/>
      <c r="H62" s="17">
        <f>B62+C62+D62+E62+F62</f>
        <v>117.93</v>
      </c>
      <c r="I62" s="8"/>
      <c r="J62" s="8"/>
      <c r="K62" s="3"/>
    </row>
    <row r="63" spans="1:10" ht="31.5">
      <c r="A63" s="2" t="s">
        <v>353</v>
      </c>
      <c r="B63" s="12"/>
      <c r="C63" s="4"/>
      <c r="D63" s="13"/>
      <c r="E63" s="12"/>
      <c r="F63" s="12"/>
      <c r="G63" s="12"/>
      <c r="H63" s="4">
        <v>739.2</v>
      </c>
      <c r="I63" s="8"/>
      <c r="J63" s="8"/>
    </row>
    <row r="64" spans="1:10" ht="18" customHeight="1">
      <c r="A64" s="206"/>
      <c r="B64" s="207"/>
      <c r="C64" s="207"/>
      <c r="D64" s="207"/>
      <c r="E64" s="207"/>
      <c r="F64" s="207"/>
      <c r="G64" s="207"/>
      <c r="H64" s="207"/>
      <c r="I64" s="207"/>
      <c r="J64" s="207"/>
    </row>
    <row r="65" spans="1:10" ht="110.25">
      <c r="A65" s="70" t="s">
        <v>381</v>
      </c>
      <c r="B65" s="12"/>
      <c r="C65" s="12"/>
      <c r="D65" s="12"/>
      <c r="E65" s="12"/>
      <c r="F65" s="12"/>
      <c r="G65" s="12"/>
      <c r="H65" s="4">
        <v>988.73</v>
      </c>
      <c r="I65" s="8"/>
      <c r="J65" s="8"/>
    </row>
    <row r="66" spans="1:10" ht="15.75">
      <c r="A66" s="8"/>
      <c r="B66" s="8"/>
      <c r="C66" s="8" t="s">
        <v>232</v>
      </c>
      <c r="D66" s="8"/>
      <c r="E66" s="8"/>
      <c r="F66" s="8"/>
      <c r="G66" s="8"/>
      <c r="H66" s="8"/>
      <c r="I66" s="8"/>
      <c r="J66" s="8"/>
    </row>
    <row r="67" spans="1:10" ht="15.7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5.75">
      <c r="A68" s="196"/>
      <c r="B68" s="196"/>
      <c r="C68" s="196"/>
      <c r="D68" s="196"/>
      <c r="E68" s="196"/>
      <c r="F68" s="196"/>
      <c r="G68" s="196"/>
      <c r="H68" s="196"/>
      <c r="I68" s="8"/>
      <c r="J68" s="8"/>
    </row>
    <row r="69" spans="1:10" ht="15.75">
      <c r="A69" s="196" t="s">
        <v>389</v>
      </c>
      <c r="B69" s="196"/>
      <c r="C69" s="196"/>
      <c r="D69" s="196"/>
      <c r="E69" s="196"/>
      <c r="F69" s="196"/>
      <c r="G69" s="196"/>
      <c r="H69" s="196"/>
      <c r="I69" s="8"/>
      <c r="J69" s="8"/>
    </row>
    <row r="70" spans="1:10" ht="15.7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5.75">
      <c r="A71" s="196" t="s">
        <v>356</v>
      </c>
      <c r="B71" s="196"/>
      <c r="C71" s="196"/>
      <c r="D71" s="196"/>
      <c r="E71" s="196"/>
      <c r="F71" s="196"/>
      <c r="G71" s="196"/>
      <c r="H71" s="196"/>
      <c r="I71" s="8"/>
      <c r="J71" s="8"/>
    </row>
    <row r="72" spans="1:10" ht="15.75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5.75">
      <c r="A73" s="196" t="s">
        <v>357</v>
      </c>
      <c r="B73" s="196"/>
      <c r="C73" s="196"/>
      <c r="D73" s="196"/>
      <c r="E73" s="196"/>
      <c r="F73" s="196"/>
      <c r="G73" s="196"/>
      <c r="H73" s="196"/>
      <c r="I73" s="8"/>
      <c r="J73" s="8"/>
    </row>
    <row r="74" spans="1:10" ht="15.7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5.75">
      <c r="A75" s="196" t="s">
        <v>358</v>
      </c>
      <c r="B75" s="196"/>
      <c r="C75" s="196"/>
      <c r="D75" s="196"/>
      <c r="E75" s="196"/>
      <c r="F75" s="196"/>
      <c r="G75" s="196"/>
      <c r="H75" s="196"/>
      <c r="I75" s="8"/>
      <c r="J75" s="8"/>
    </row>
    <row r="76" spans="1:10" ht="15.7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</sheetData>
  <sheetProtection/>
  <mergeCells count="15">
    <mergeCell ref="F2:H2"/>
    <mergeCell ref="F3:H3"/>
    <mergeCell ref="A9:A10"/>
    <mergeCell ref="B9:H9"/>
    <mergeCell ref="A6:I6"/>
    <mergeCell ref="A5:I5"/>
    <mergeCell ref="A75:H75"/>
    <mergeCell ref="G8:H8"/>
    <mergeCell ref="G60:H60"/>
    <mergeCell ref="A64:J64"/>
    <mergeCell ref="A59:I59"/>
    <mergeCell ref="A68:H68"/>
    <mergeCell ref="A69:H69"/>
    <mergeCell ref="A71:H71"/>
    <mergeCell ref="A73:H73"/>
  </mergeCells>
  <printOptions/>
  <pageMargins left="0.25" right="0.25" top="0.75" bottom="0.75" header="0.3" footer="0.3"/>
  <pageSetup fitToHeight="0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zoomScalePageLayoutView="0" workbookViewId="0" topLeftCell="A1">
      <selection activeCell="B8" sqref="B8:H8"/>
    </sheetView>
  </sheetViews>
  <sheetFormatPr defaultColWidth="9.00390625" defaultRowHeight="12.75"/>
  <cols>
    <col min="1" max="1" width="31.625" style="0" customWidth="1"/>
    <col min="8" max="8" width="11.375" style="0" customWidth="1"/>
    <col min="9" max="9" width="17.25390625" style="0" hidden="1" customWidth="1"/>
  </cols>
  <sheetData>
    <row r="1" spans="6:9" ht="15">
      <c r="F1" s="173" t="s">
        <v>393</v>
      </c>
      <c r="G1" s="173"/>
      <c r="H1" s="173"/>
      <c r="I1" s="173"/>
    </row>
    <row r="2" spans="6:9" ht="15">
      <c r="F2" s="174" t="s">
        <v>364</v>
      </c>
      <c r="G2" s="174"/>
      <c r="H2" s="174"/>
      <c r="I2" s="174"/>
    </row>
    <row r="3" spans="6:9" ht="15">
      <c r="F3" s="108"/>
      <c r="G3" s="108"/>
      <c r="H3" s="108"/>
      <c r="I3" s="108"/>
    </row>
    <row r="4" spans="1:10" ht="16.5">
      <c r="A4" s="169" t="s">
        <v>359</v>
      </c>
      <c r="B4" s="169"/>
      <c r="C4" s="169"/>
      <c r="D4" s="169"/>
      <c r="E4" s="169"/>
      <c r="F4" s="169"/>
      <c r="G4" s="169"/>
      <c r="H4" s="169"/>
      <c r="I4" s="169"/>
      <c r="J4" s="24"/>
    </row>
    <row r="5" spans="1:10" ht="16.5">
      <c r="A5" s="209" t="s">
        <v>395</v>
      </c>
      <c r="B5" s="209"/>
      <c r="C5" s="209"/>
      <c r="D5" s="209"/>
      <c r="E5" s="209"/>
      <c r="F5" s="209"/>
      <c r="G5" s="209"/>
      <c r="H5" s="209"/>
      <c r="I5" s="209"/>
      <c r="J5" s="209"/>
    </row>
    <row r="6" spans="1:10" ht="12.75">
      <c r="A6" s="137"/>
      <c r="B6" s="137"/>
      <c r="C6" s="137"/>
      <c r="D6" s="137"/>
      <c r="E6" s="137"/>
      <c r="F6" s="137"/>
      <c r="G6" s="137"/>
      <c r="H6" s="137"/>
      <c r="I6" s="137"/>
      <c r="J6" s="137"/>
    </row>
    <row r="7" spans="1:10" ht="15">
      <c r="A7" s="5"/>
      <c r="B7" s="1"/>
      <c r="C7" s="1"/>
      <c r="D7" s="1"/>
      <c r="E7" s="1"/>
      <c r="F7" s="1"/>
      <c r="G7" s="197" t="s">
        <v>366</v>
      </c>
      <c r="H7" s="197"/>
      <c r="I7" s="1"/>
      <c r="J7" s="5"/>
    </row>
    <row r="8" spans="1:10" ht="40.5" customHeight="1">
      <c r="A8" s="164" t="s">
        <v>38</v>
      </c>
      <c r="B8" s="208" t="s">
        <v>253</v>
      </c>
      <c r="C8" s="208"/>
      <c r="D8" s="208"/>
      <c r="E8" s="208"/>
      <c r="F8" s="208"/>
      <c r="G8" s="208"/>
      <c r="H8" s="208"/>
      <c r="I8" s="11" t="s">
        <v>46</v>
      </c>
      <c r="J8" s="5"/>
    </row>
    <row r="9" spans="1:10" ht="31.5">
      <c r="A9" s="165"/>
      <c r="B9" s="22" t="s">
        <v>39</v>
      </c>
      <c r="C9" s="22" t="s">
        <v>40</v>
      </c>
      <c r="D9" s="22" t="s">
        <v>41</v>
      </c>
      <c r="E9" s="22" t="s">
        <v>42</v>
      </c>
      <c r="F9" s="22" t="s">
        <v>43</v>
      </c>
      <c r="G9" s="22" t="s">
        <v>240</v>
      </c>
      <c r="H9" s="22" t="s">
        <v>37</v>
      </c>
      <c r="I9" s="12"/>
      <c r="J9" s="5"/>
    </row>
    <row r="10" spans="1:10" ht="15.75">
      <c r="A10" s="2" t="s">
        <v>102</v>
      </c>
      <c r="B10" s="72">
        <v>9.084</v>
      </c>
      <c r="C10" s="32"/>
      <c r="D10" s="15"/>
      <c r="E10" s="15"/>
      <c r="F10" s="15"/>
      <c r="G10" s="15"/>
      <c r="H10" s="17">
        <f aca="true" t="shared" si="0" ref="H10:H37">B10+C10+D10+E10+F10</f>
        <v>9.084</v>
      </c>
      <c r="I10" s="12"/>
      <c r="J10" s="5"/>
    </row>
    <row r="11" spans="1:10" ht="31.5">
      <c r="A11" s="34" t="s">
        <v>11</v>
      </c>
      <c r="B11" s="73">
        <v>8.178</v>
      </c>
      <c r="C11" s="15"/>
      <c r="D11" s="15"/>
      <c r="E11" s="15"/>
      <c r="F11" s="15"/>
      <c r="G11" s="15"/>
      <c r="H11" s="17">
        <f t="shared" si="0"/>
        <v>8.178</v>
      </c>
      <c r="I11" s="12"/>
      <c r="J11" s="5"/>
    </row>
    <row r="12" spans="1:10" ht="15.75">
      <c r="A12" s="39" t="s">
        <v>103</v>
      </c>
      <c r="B12" s="16"/>
      <c r="C12" s="35">
        <v>147.713</v>
      </c>
      <c r="D12" s="15"/>
      <c r="E12" s="15"/>
      <c r="F12" s="15"/>
      <c r="G12" s="15"/>
      <c r="H12" s="17">
        <f t="shared" si="0"/>
        <v>147.713</v>
      </c>
      <c r="I12" s="12"/>
      <c r="J12" s="5"/>
    </row>
    <row r="13" spans="1:10" ht="15.75">
      <c r="A13" s="39" t="s">
        <v>20</v>
      </c>
      <c r="B13" s="16"/>
      <c r="C13" s="35">
        <v>66.832</v>
      </c>
      <c r="D13" s="15"/>
      <c r="E13" s="15"/>
      <c r="F13" s="15"/>
      <c r="G13" s="15"/>
      <c r="H13" s="17">
        <f t="shared" si="0"/>
        <v>66.832</v>
      </c>
      <c r="I13" s="12"/>
      <c r="J13" s="5"/>
    </row>
    <row r="14" spans="1:10" ht="15.75">
      <c r="A14" s="39" t="s">
        <v>104</v>
      </c>
      <c r="B14" s="16"/>
      <c r="C14" s="35">
        <v>11.583</v>
      </c>
      <c r="D14" s="15"/>
      <c r="E14" s="15"/>
      <c r="F14" s="15"/>
      <c r="G14" s="15"/>
      <c r="H14" s="17">
        <f t="shared" si="0"/>
        <v>11.583</v>
      </c>
      <c r="I14" s="12"/>
      <c r="J14" s="5"/>
    </row>
    <row r="15" spans="1:10" ht="15.75">
      <c r="A15" s="39" t="s">
        <v>64</v>
      </c>
      <c r="B15" s="16"/>
      <c r="C15" s="35">
        <v>8.526</v>
      </c>
      <c r="D15" s="15"/>
      <c r="E15" s="15"/>
      <c r="F15" s="15"/>
      <c r="G15" s="15"/>
      <c r="H15" s="17">
        <f t="shared" si="0"/>
        <v>8.526</v>
      </c>
      <c r="I15" s="12"/>
      <c r="J15" s="5"/>
    </row>
    <row r="16" spans="1:10" ht="15.75">
      <c r="A16" s="39" t="s">
        <v>60</v>
      </c>
      <c r="B16" s="16"/>
      <c r="C16" s="35">
        <v>57.922</v>
      </c>
      <c r="D16" s="15"/>
      <c r="E16" s="15"/>
      <c r="F16" s="15"/>
      <c r="G16" s="15"/>
      <c r="H16" s="17">
        <f t="shared" si="0"/>
        <v>57.922</v>
      </c>
      <c r="I16" s="12"/>
      <c r="J16" s="5"/>
    </row>
    <row r="17" spans="1:10" ht="15.75">
      <c r="A17" s="39" t="s">
        <v>49</v>
      </c>
      <c r="B17" s="16"/>
      <c r="C17" s="35">
        <v>28.013</v>
      </c>
      <c r="D17" s="15"/>
      <c r="E17" s="15"/>
      <c r="F17" s="15"/>
      <c r="G17" s="15"/>
      <c r="H17" s="17">
        <f t="shared" si="0"/>
        <v>28.013</v>
      </c>
      <c r="I17" s="12"/>
      <c r="J17" s="5"/>
    </row>
    <row r="18" spans="1:10" ht="15.75">
      <c r="A18" s="39" t="s">
        <v>105</v>
      </c>
      <c r="B18" s="16"/>
      <c r="C18" s="35">
        <v>13.587</v>
      </c>
      <c r="D18" s="15"/>
      <c r="E18" s="15"/>
      <c r="F18" s="15"/>
      <c r="G18" s="15"/>
      <c r="H18" s="17">
        <f t="shared" si="0"/>
        <v>13.587</v>
      </c>
      <c r="I18" s="12"/>
      <c r="J18" s="5"/>
    </row>
    <row r="19" spans="1:10" ht="15.75">
      <c r="A19" s="34" t="s">
        <v>256</v>
      </c>
      <c r="B19" s="16"/>
      <c r="C19" s="15"/>
      <c r="D19" s="35">
        <v>88.271</v>
      </c>
      <c r="E19" s="15"/>
      <c r="F19" s="15"/>
      <c r="G19" s="15"/>
      <c r="H19" s="17">
        <f t="shared" si="0"/>
        <v>88.271</v>
      </c>
      <c r="I19" s="12"/>
      <c r="J19" s="5"/>
    </row>
    <row r="20" spans="1:10" ht="15.75">
      <c r="A20" s="34" t="s">
        <v>0</v>
      </c>
      <c r="B20" s="36"/>
      <c r="C20" s="17"/>
      <c r="D20" s="35">
        <v>50.376</v>
      </c>
      <c r="E20" s="15"/>
      <c r="F20" s="15"/>
      <c r="G20" s="15"/>
      <c r="H20" s="17">
        <f t="shared" si="0"/>
        <v>50.376</v>
      </c>
      <c r="I20" s="12"/>
      <c r="J20" s="5"/>
    </row>
    <row r="21" spans="1:10" ht="15.75">
      <c r="A21" s="34" t="s">
        <v>108</v>
      </c>
      <c r="B21" s="15"/>
      <c r="C21" s="69"/>
      <c r="D21" s="35">
        <v>7.692</v>
      </c>
      <c r="E21" s="15"/>
      <c r="F21" s="15"/>
      <c r="G21" s="15"/>
      <c r="H21" s="17">
        <f t="shared" si="0"/>
        <v>7.692</v>
      </c>
      <c r="I21" s="12"/>
      <c r="J21" s="5"/>
    </row>
    <row r="22" spans="1:10" ht="15.75">
      <c r="A22" s="34" t="s">
        <v>95</v>
      </c>
      <c r="B22" s="15"/>
      <c r="C22" s="37"/>
      <c r="D22" s="35">
        <v>9.376</v>
      </c>
      <c r="E22" s="15"/>
      <c r="F22" s="15"/>
      <c r="G22" s="15"/>
      <c r="H22" s="17">
        <f t="shared" si="0"/>
        <v>9.376</v>
      </c>
      <c r="I22" s="12"/>
      <c r="J22" s="5"/>
    </row>
    <row r="23" spans="1:10" ht="48" customHeight="1">
      <c r="A23" s="34" t="s">
        <v>109</v>
      </c>
      <c r="B23" s="15"/>
      <c r="C23" s="37"/>
      <c r="D23" s="35">
        <v>17.752</v>
      </c>
      <c r="E23" s="15"/>
      <c r="F23" s="15"/>
      <c r="G23" s="15"/>
      <c r="H23" s="17">
        <f t="shared" si="0"/>
        <v>17.752</v>
      </c>
      <c r="I23" s="12"/>
      <c r="J23" s="5"/>
    </row>
    <row r="24" spans="1:10" ht="18.75" customHeight="1">
      <c r="A24" s="2" t="s">
        <v>60</v>
      </c>
      <c r="B24" s="15"/>
      <c r="C24" s="38"/>
      <c r="D24" s="4">
        <v>90.105</v>
      </c>
      <c r="E24" s="15"/>
      <c r="F24" s="15"/>
      <c r="G24" s="15"/>
      <c r="H24" s="17">
        <f t="shared" si="0"/>
        <v>90.105</v>
      </c>
      <c r="I24" s="12"/>
      <c r="J24" s="5"/>
    </row>
    <row r="25" spans="1:10" ht="15.75">
      <c r="A25" s="2" t="s">
        <v>65</v>
      </c>
      <c r="B25" s="15"/>
      <c r="C25" s="37"/>
      <c r="D25" s="4">
        <v>25.632</v>
      </c>
      <c r="E25" s="15"/>
      <c r="F25" s="15"/>
      <c r="G25" s="15"/>
      <c r="H25" s="17">
        <f t="shared" si="0"/>
        <v>25.632</v>
      </c>
      <c r="I25" s="12"/>
      <c r="J25" s="5"/>
    </row>
    <row r="26" spans="1:10" ht="15.75">
      <c r="A26" s="39" t="s">
        <v>25</v>
      </c>
      <c r="B26" s="15"/>
      <c r="C26" s="38"/>
      <c r="D26" s="15"/>
      <c r="E26" s="35">
        <v>4.288</v>
      </c>
      <c r="F26" s="15"/>
      <c r="G26" s="15"/>
      <c r="H26" s="17">
        <f t="shared" si="0"/>
        <v>4.288</v>
      </c>
      <c r="I26" s="12"/>
      <c r="J26" s="5"/>
    </row>
    <row r="27" spans="1:10" ht="15.75">
      <c r="A27" s="39" t="s">
        <v>0</v>
      </c>
      <c r="B27" s="15"/>
      <c r="C27" s="40"/>
      <c r="D27" s="15"/>
      <c r="E27" s="35">
        <v>23.92</v>
      </c>
      <c r="F27" s="15"/>
      <c r="G27" s="15"/>
      <c r="H27" s="17">
        <f t="shared" si="0"/>
        <v>23.92</v>
      </c>
      <c r="I27" s="12"/>
      <c r="J27" s="5"/>
    </row>
    <row r="28" spans="1:10" ht="15.75">
      <c r="A28" s="34" t="s">
        <v>319</v>
      </c>
      <c r="B28" s="15"/>
      <c r="C28" s="38"/>
      <c r="D28" s="15"/>
      <c r="E28" s="35">
        <v>8.23</v>
      </c>
      <c r="F28" s="15"/>
      <c r="G28" s="15"/>
      <c r="H28" s="17">
        <f t="shared" si="0"/>
        <v>8.23</v>
      </c>
      <c r="I28" s="12"/>
      <c r="J28" s="5"/>
    </row>
    <row r="29" spans="1:10" ht="15.75">
      <c r="A29" s="39" t="s">
        <v>20</v>
      </c>
      <c r="B29" s="15"/>
      <c r="C29" s="15"/>
      <c r="D29" s="17"/>
      <c r="E29" s="35">
        <v>10.642</v>
      </c>
      <c r="F29" s="15"/>
      <c r="G29" s="15"/>
      <c r="H29" s="17">
        <f t="shared" si="0"/>
        <v>10.642</v>
      </c>
      <c r="I29" s="12"/>
      <c r="J29" s="5"/>
    </row>
    <row r="30" spans="1:10" ht="15.75">
      <c r="A30" s="34" t="s">
        <v>88</v>
      </c>
      <c r="B30" s="15"/>
      <c r="C30" s="15"/>
      <c r="D30" s="17"/>
      <c r="E30" s="35">
        <v>25.339</v>
      </c>
      <c r="F30" s="15"/>
      <c r="G30" s="15"/>
      <c r="H30" s="17">
        <f t="shared" si="0"/>
        <v>25.339</v>
      </c>
      <c r="I30" s="12"/>
      <c r="J30" s="5"/>
    </row>
    <row r="31" spans="1:10" ht="15.75">
      <c r="A31" s="39" t="s">
        <v>110</v>
      </c>
      <c r="B31" s="15"/>
      <c r="C31" s="15"/>
      <c r="D31" s="17"/>
      <c r="E31" s="35">
        <v>108.849</v>
      </c>
      <c r="F31" s="15"/>
      <c r="G31" s="15"/>
      <c r="H31" s="17">
        <f t="shared" si="0"/>
        <v>108.849</v>
      </c>
      <c r="I31" s="12"/>
      <c r="J31" s="5"/>
    </row>
    <row r="32" spans="1:10" ht="31.5">
      <c r="A32" s="2" t="s">
        <v>111</v>
      </c>
      <c r="B32" s="15"/>
      <c r="C32" s="15"/>
      <c r="D32" s="17"/>
      <c r="E32" s="15"/>
      <c r="F32" s="41">
        <v>26.15</v>
      </c>
      <c r="G32" s="41"/>
      <c r="H32" s="17">
        <f t="shared" si="0"/>
        <v>26.15</v>
      </c>
      <c r="I32" s="12"/>
      <c r="J32" s="5"/>
    </row>
    <row r="33" spans="1:10" ht="17.25" customHeight="1">
      <c r="A33" s="34" t="s">
        <v>112</v>
      </c>
      <c r="B33" s="15"/>
      <c r="C33" s="15"/>
      <c r="D33" s="15"/>
      <c r="E33" s="20"/>
      <c r="F33" s="48">
        <v>4.562</v>
      </c>
      <c r="G33" s="19"/>
      <c r="H33" s="17">
        <f t="shared" si="0"/>
        <v>4.562</v>
      </c>
      <c r="I33" s="12"/>
      <c r="J33" s="5"/>
    </row>
    <row r="34" spans="1:10" ht="30" customHeight="1">
      <c r="A34" s="34" t="s">
        <v>254</v>
      </c>
      <c r="B34" s="15"/>
      <c r="C34" s="15"/>
      <c r="D34" s="15"/>
      <c r="E34" s="20"/>
      <c r="F34" s="48"/>
      <c r="G34" s="45">
        <v>32.666</v>
      </c>
      <c r="H34" s="17">
        <f>SUM(B34:G34)</f>
        <v>32.666</v>
      </c>
      <c r="I34" s="12"/>
      <c r="J34" s="5"/>
    </row>
    <row r="35" spans="1:10" ht="17.25" customHeight="1">
      <c r="A35" s="34" t="s">
        <v>241</v>
      </c>
      <c r="B35" s="15"/>
      <c r="C35" s="15"/>
      <c r="D35" s="15"/>
      <c r="E35" s="20"/>
      <c r="F35" s="48"/>
      <c r="G35" s="45">
        <v>28.517</v>
      </c>
      <c r="H35" s="17">
        <f>SUM(B35:G35)</f>
        <v>28.517</v>
      </c>
      <c r="I35" s="12"/>
      <c r="J35" s="5"/>
    </row>
    <row r="36" spans="1:10" ht="15.75">
      <c r="A36" s="39" t="s">
        <v>92</v>
      </c>
      <c r="B36" s="16"/>
      <c r="C36" s="35"/>
      <c r="D36" s="15"/>
      <c r="E36" s="15"/>
      <c r="F36" s="15"/>
      <c r="G36" s="17">
        <v>115.23</v>
      </c>
      <c r="H36" s="17">
        <f>SUM(B36:G36)</f>
        <v>115.23</v>
      </c>
      <c r="I36" s="12"/>
      <c r="J36" s="5"/>
    </row>
    <row r="37" spans="1:10" ht="15.75">
      <c r="A37" s="34" t="s">
        <v>113</v>
      </c>
      <c r="B37" s="15"/>
      <c r="C37" s="15"/>
      <c r="D37" s="15"/>
      <c r="E37" s="17"/>
      <c r="F37" s="48">
        <v>156.569</v>
      </c>
      <c r="G37" s="45"/>
      <c r="H37" s="17">
        <f t="shared" si="0"/>
        <v>156.569</v>
      </c>
      <c r="I37" s="12"/>
      <c r="J37" s="5"/>
    </row>
    <row r="38" spans="1:10" ht="47.25" customHeight="1">
      <c r="A38" s="50" t="s">
        <v>44</v>
      </c>
      <c r="B38" s="17">
        <f aca="true" t="shared" si="1" ref="B38:H38">SUM(B10:B37)</f>
        <v>17.262</v>
      </c>
      <c r="C38" s="17">
        <f t="shared" si="1"/>
        <v>334.176</v>
      </c>
      <c r="D38" s="17">
        <f t="shared" si="1"/>
        <v>289.204</v>
      </c>
      <c r="E38" s="17">
        <f t="shared" si="1"/>
        <v>181.268</v>
      </c>
      <c r="F38" s="17">
        <f t="shared" si="1"/>
        <v>187.28099999999998</v>
      </c>
      <c r="G38" s="17">
        <f t="shared" si="1"/>
        <v>176.413</v>
      </c>
      <c r="H38" s="17">
        <f t="shared" si="1"/>
        <v>1185.604</v>
      </c>
      <c r="I38" s="12"/>
      <c r="J38" s="5"/>
    </row>
    <row r="39" spans="1:10" ht="47.25" customHeight="1">
      <c r="A39" s="51" t="s">
        <v>45</v>
      </c>
      <c r="B39" s="20">
        <v>28.55</v>
      </c>
      <c r="C39" s="20">
        <v>77.75</v>
      </c>
      <c r="D39" s="17">
        <v>104.16</v>
      </c>
      <c r="E39" s="20">
        <v>131.12</v>
      </c>
      <c r="F39" s="20">
        <v>135.07</v>
      </c>
      <c r="G39" s="20">
        <v>237.41</v>
      </c>
      <c r="H39" s="17">
        <f>SUM(B39:G39)</f>
        <v>714.06</v>
      </c>
      <c r="I39" s="12"/>
      <c r="J39" s="5"/>
    </row>
    <row r="40" spans="1:10" ht="63" customHeight="1">
      <c r="A40" s="70" t="s">
        <v>379</v>
      </c>
      <c r="B40" s="52"/>
      <c r="C40" s="52"/>
      <c r="D40" s="52"/>
      <c r="E40" s="52"/>
      <c r="F40" s="52"/>
      <c r="G40" s="52"/>
      <c r="H40" s="19">
        <v>106.524</v>
      </c>
      <c r="I40" s="12"/>
      <c r="J40" s="5"/>
    </row>
    <row r="41" spans="1:10" ht="27" customHeight="1">
      <c r="A41" s="139"/>
      <c r="B41" s="55"/>
      <c r="C41" s="55"/>
      <c r="D41" s="55"/>
      <c r="E41" s="55"/>
      <c r="F41" s="55"/>
      <c r="G41" s="55"/>
      <c r="H41" s="55"/>
      <c r="I41" s="115"/>
      <c r="J41" s="5"/>
    </row>
    <row r="42" spans="1:10" ht="18" customHeight="1">
      <c r="A42" s="198" t="s">
        <v>362</v>
      </c>
      <c r="B42" s="198"/>
      <c r="C42" s="198"/>
      <c r="D42" s="198"/>
      <c r="E42" s="198"/>
      <c r="F42" s="198"/>
      <c r="G42" s="198"/>
      <c r="H42" s="198"/>
      <c r="I42" s="198"/>
      <c r="J42" s="5"/>
    </row>
    <row r="43" spans="1:10" ht="18" customHeight="1">
      <c r="A43" s="21"/>
      <c r="B43" s="21"/>
      <c r="C43" s="21"/>
      <c r="D43" s="21"/>
      <c r="E43" s="21"/>
      <c r="F43" s="21"/>
      <c r="G43" s="210" t="s">
        <v>365</v>
      </c>
      <c r="H43" s="210"/>
      <c r="I43" s="21"/>
      <c r="J43" s="5"/>
    </row>
    <row r="44" spans="1:10" ht="28.5" customHeight="1">
      <c r="A44" s="2" t="s">
        <v>107</v>
      </c>
      <c r="B44" s="16"/>
      <c r="C44" s="15"/>
      <c r="D44" s="4">
        <v>130.532</v>
      </c>
      <c r="E44" s="15"/>
      <c r="F44" s="15"/>
      <c r="G44" s="15"/>
      <c r="H44" s="16">
        <f>B44+C44+D44+E44+F44</f>
        <v>130.532</v>
      </c>
      <c r="I44" s="8"/>
      <c r="J44" s="5"/>
    </row>
    <row r="45" spans="1:10" ht="20.25" customHeight="1">
      <c r="A45" s="20" t="s">
        <v>312</v>
      </c>
      <c r="B45" s="15"/>
      <c r="C45" s="14"/>
      <c r="D45" s="15"/>
      <c r="E45" s="17">
        <v>117.93</v>
      </c>
      <c r="F45" s="15"/>
      <c r="G45" s="15"/>
      <c r="H45" s="16">
        <f>B45+C45+D45+E45+F45</f>
        <v>117.93</v>
      </c>
      <c r="I45" s="8"/>
      <c r="J45" s="5"/>
    </row>
    <row r="46" spans="1:10" ht="47.25">
      <c r="A46" s="98" t="s">
        <v>363</v>
      </c>
      <c r="B46" s="12"/>
      <c r="C46" s="12"/>
      <c r="D46" s="12"/>
      <c r="E46" s="12"/>
      <c r="F46" s="12"/>
      <c r="G46" s="12"/>
      <c r="H46" s="4">
        <v>578.06</v>
      </c>
      <c r="I46" s="8"/>
      <c r="J46" s="5"/>
    </row>
    <row r="47" spans="1:11" ht="27.75" customHeigh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</row>
    <row r="48" spans="1:10" ht="109.5" customHeight="1">
      <c r="A48" s="70" t="s">
        <v>381</v>
      </c>
      <c r="B48" s="12"/>
      <c r="C48" s="12"/>
      <c r="D48" s="12"/>
      <c r="E48" s="12"/>
      <c r="F48" s="12"/>
      <c r="G48" s="12"/>
      <c r="H48" s="13">
        <v>826.52</v>
      </c>
      <c r="I48" s="8"/>
      <c r="J48" s="5"/>
    </row>
    <row r="49" spans="1:10" ht="15.75">
      <c r="A49" s="8"/>
      <c r="B49" s="8"/>
      <c r="C49" s="8"/>
      <c r="D49" s="8"/>
      <c r="E49" s="8"/>
      <c r="F49" s="8"/>
      <c r="G49" s="8"/>
      <c r="H49" s="8"/>
      <c r="I49" s="8"/>
      <c r="J49" s="5"/>
    </row>
    <row r="50" spans="1:10" ht="15.75">
      <c r="A50" s="8"/>
      <c r="B50" s="8"/>
      <c r="C50" s="8"/>
      <c r="D50" s="8"/>
      <c r="E50" s="8"/>
      <c r="F50" s="8"/>
      <c r="G50" s="8"/>
      <c r="H50" s="8"/>
      <c r="I50" s="8"/>
      <c r="J50" s="5"/>
    </row>
    <row r="51" spans="1:10" ht="15.75">
      <c r="A51" s="8"/>
      <c r="B51" s="8"/>
      <c r="C51" s="8"/>
      <c r="D51" s="8"/>
      <c r="E51" s="8"/>
      <c r="F51" s="8"/>
      <c r="G51" s="8"/>
      <c r="H51" s="8"/>
      <c r="I51" s="8"/>
      <c r="J51" s="5"/>
    </row>
    <row r="52" spans="1:10" ht="15.75">
      <c r="A52" s="7" t="s">
        <v>390</v>
      </c>
      <c r="B52" s="23"/>
      <c r="C52" s="23"/>
      <c r="D52" s="23"/>
      <c r="E52" s="23"/>
      <c r="F52" s="196" t="s">
        <v>391</v>
      </c>
      <c r="G52" s="196"/>
      <c r="H52" s="196"/>
      <c r="I52" s="8"/>
      <c r="J52" s="5"/>
    </row>
    <row r="53" spans="1:10" ht="15.75">
      <c r="A53" s="8"/>
      <c r="B53" s="8"/>
      <c r="C53" s="8"/>
      <c r="D53" s="8"/>
      <c r="E53" s="8"/>
      <c r="F53" s="7"/>
      <c r="G53" s="7"/>
      <c r="H53" s="7"/>
      <c r="I53" s="8"/>
      <c r="J53" s="5"/>
    </row>
    <row r="54" spans="1:10" ht="15.75">
      <c r="A54" s="23" t="s">
        <v>370</v>
      </c>
      <c r="B54" s="23"/>
      <c r="C54" s="23"/>
      <c r="D54" s="23"/>
      <c r="E54" s="23"/>
      <c r="F54" s="196" t="s">
        <v>367</v>
      </c>
      <c r="G54" s="196"/>
      <c r="H54" s="196"/>
      <c r="I54" s="8"/>
      <c r="J54" s="5"/>
    </row>
    <row r="55" spans="1:10" ht="15.75">
      <c r="A55" s="8"/>
      <c r="B55" s="8"/>
      <c r="C55" s="8"/>
      <c r="D55" s="8"/>
      <c r="E55" s="8"/>
      <c r="F55" s="7"/>
      <c r="G55" s="7"/>
      <c r="H55" s="7"/>
      <c r="I55" s="8"/>
      <c r="J55" s="5"/>
    </row>
    <row r="56" spans="1:10" ht="15.75">
      <c r="A56" s="23" t="s">
        <v>371</v>
      </c>
      <c r="B56" s="23"/>
      <c r="C56" s="23"/>
      <c r="D56" s="23"/>
      <c r="E56" s="23"/>
      <c r="F56" s="196" t="s">
        <v>368</v>
      </c>
      <c r="G56" s="196"/>
      <c r="H56" s="196"/>
      <c r="I56" s="8"/>
      <c r="J56" s="5"/>
    </row>
    <row r="57" spans="1:10" ht="15.75">
      <c r="A57" s="8"/>
      <c r="B57" s="8"/>
      <c r="C57" s="8"/>
      <c r="D57" s="8"/>
      <c r="E57" s="8"/>
      <c r="F57" s="7"/>
      <c r="G57" s="7"/>
      <c r="H57" s="7"/>
      <c r="I57" s="8"/>
      <c r="J57" s="5"/>
    </row>
    <row r="58" spans="1:10" ht="15.75">
      <c r="A58" s="23" t="s">
        <v>372</v>
      </c>
      <c r="B58" s="23"/>
      <c r="C58" s="23"/>
      <c r="D58" s="23"/>
      <c r="E58" s="23"/>
      <c r="F58" s="196" t="s">
        <v>369</v>
      </c>
      <c r="G58" s="196"/>
      <c r="H58" s="196"/>
      <c r="I58" s="8"/>
      <c r="J58" s="5"/>
    </row>
    <row r="59" spans="1:10" ht="15.75">
      <c r="A59" s="8"/>
      <c r="B59" s="8"/>
      <c r="C59" s="8"/>
      <c r="D59" s="8"/>
      <c r="E59" s="8"/>
      <c r="F59" s="8"/>
      <c r="G59" s="8"/>
      <c r="H59" s="8"/>
      <c r="I59" s="8"/>
      <c r="J59" s="5"/>
    </row>
    <row r="60" spans="1:10" ht="15.75">
      <c r="A60" s="8"/>
      <c r="B60" s="8"/>
      <c r="C60" s="8"/>
      <c r="D60" s="8"/>
      <c r="E60" s="8"/>
      <c r="F60" s="8"/>
      <c r="G60" s="8"/>
      <c r="H60" s="8"/>
      <c r="I60" s="8"/>
      <c r="J60" s="5"/>
    </row>
    <row r="61" spans="1:10" ht="15.75">
      <c r="A61" s="8"/>
      <c r="B61" s="8"/>
      <c r="C61" s="8"/>
      <c r="D61" s="8"/>
      <c r="E61" s="8"/>
      <c r="F61" s="8"/>
      <c r="G61" s="8"/>
      <c r="H61" s="8"/>
      <c r="I61" s="8"/>
      <c r="J61" s="5"/>
    </row>
    <row r="62" spans="1:10" ht="15.75">
      <c r="A62" s="8"/>
      <c r="B62" s="8"/>
      <c r="C62" s="8"/>
      <c r="D62" s="8"/>
      <c r="E62" s="8"/>
      <c r="F62" s="8"/>
      <c r="G62" s="8"/>
      <c r="H62" s="8"/>
      <c r="I62" s="8"/>
      <c r="J62" s="5"/>
    </row>
    <row r="63" spans="1:10" ht="15.75">
      <c r="A63" s="8"/>
      <c r="B63" s="8"/>
      <c r="C63" s="8"/>
      <c r="D63" s="8"/>
      <c r="E63" s="8"/>
      <c r="F63" s="8"/>
      <c r="G63" s="8"/>
      <c r="H63" s="8"/>
      <c r="I63" s="8"/>
      <c r="J63" s="5"/>
    </row>
    <row r="64" spans="1:10" ht="12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ht="12.75">
      <c r="A98" s="5"/>
    </row>
  </sheetData>
  <sheetProtection/>
  <mergeCells count="14">
    <mergeCell ref="F1:I1"/>
    <mergeCell ref="F2:I2"/>
    <mergeCell ref="F52:H52"/>
    <mergeCell ref="F54:H54"/>
    <mergeCell ref="F56:H56"/>
    <mergeCell ref="F58:H58"/>
    <mergeCell ref="A4:I4"/>
    <mergeCell ref="A47:K47"/>
    <mergeCell ref="A8:A9"/>
    <mergeCell ref="B8:H8"/>
    <mergeCell ref="A5:J5"/>
    <mergeCell ref="A42:I42"/>
    <mergeCell ref="G43:H43"/>
    <mergeCell ref="G7:H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selection activeCell="D8" sqref="D8:H8"/>
    </sheetView>
  </sheetViews>
  <sheetFormatPr defaultColWidth="9.00390625" defaultRowHeight="12.75"/>
  <cols>
    <col min="1" max="1" width="33.25390625" style="0" customWidth="1"/>
    <col min="2" max="2" width="8.125" style="0" customWidth="1"/>
    <col min="3" max="3" width="3.875" style="0" customWidth="1"/>
    <col min="6" max="6" width="10.00390625" style="0" customWidth="1"/>
    <col min="7" max="7" width="12.00390625" style="0" customWidth="1"/>
    <col min="8" max="8" width="11.25390625" style="0" customWidth="1"/>
  </cols>
  <sheetData>
    <row r="1" spans="5:8" ht="15">
      <c r="E1" s="173" t="s">
        <v>467</v>
      </c>
      <c r="F1" s="173"/>
      <c r="G1" s="173"/>
      <c r="H1" s="173"/>
    </row>
    <row r="2" spans="5:8" ht="15">
      <c r="E2" s="174" t="s">
        <v>364</v>
      </c>
      <c r="F2" s="174"/>
      <c r="G2" s="174"/>
      <c r="H2" s="174"/>
    </row>
    <row r="4" spans="1:9" ht="16.5">
      <c r="A4" s="169" t="s">
        <v>359</v>
      </c>
      <c r="B4" s="169"/>
      <c r="C4" s="169"/>
      <c r="D4" s="169"/>
      <c r="E4" s="169"/>
      <c r="F4" s="169"/>
      <c r="G4" s="169"/>
      <c r="H4" s="169"/>
      <c r="I4" s="169"/>
    </row>
    <row r="5" spans="1:9" ht="16.5">
      <c r="A5" s="169" t="s">
        <v>403</v>
      </c>
      <c r="B5" s="169"/>
      <c r="C5" s="169"/>
      <c r="D5" s="169"/>
      <c r="E5" s="169"/>
      <c r="F5" s="169"/>
      <c r="G5" s="169"/>
      <c r="H5" s="169"/>
      <c r="I5" s="24"/>
    </row>
    <row r="6" spans="1:9" ht="16.5">
      <c r="A6" s="169" t="s">
        <v>465</v>
      </c>
      <c r="B6" s="169"/>
      <c r="C6" s="169"/>
      <c r="D6" s="169"/>
      <c r="E6" s="169"/>
      <c r="F6" s="169"/>
      <c r="G6" s="169"/>
      <c r="H6" s="169"/>
      <c r="I6" s="71"/>
    </row>
    <row r="7" spans="1:8" ht="15">
      <c r="A7" s="5"/>
      <c r="B7" s="1"/>
      <c r="C7" s="1"/>
      <c r="D7" s="1"/>
      <c r="E7" s="1"/>
      <c r="F7" s="1"/>
      <c r="G7" s="230" t="s">
        <v>366</v>
      </c>
      <c r="H7" s="230"/>
    </row>
    <row r="8" spans="1:9" ht="31.5" customHeight="1">
      <c r="A8" s="226" t="s">
        <v>38</v>
      </c>
      <c r="B8" s="227"/>
      <c r="C8" s="227"/>
      <c r="D8" s="166" t="s">
        <v>469</v>
      </c>
      <c r="E8" s="167"/>
      <c r="F8" s="167"/>
      <c r="G8" s="167"/>
      <c r="H8" s="168"/>
      <c r="I8" s="8"/>
    </row>
    <row r="9" spans="1:9" ht="18" customHeight="1">
      <c r="A9" s="228"/>
      <c r="B9" s="229"/>
      <c r="C9" s="229"/>
      <c r="D9" s="22" t="s">
        <v>41</v>
      </c>
      <c r="E9" s="22" t="s">
        <v>42</v>
      </c>
      <c r="F9" s="22" t="s">
        <v>43</v>
      </c>
      <c r="G9" s="22" t="s">
        <v>240</v>
      </c>
      <c r="H9" s="22" t="s">
        <v>37</v>
      </c>
      <c r="I9" s="8"/>
    </row>
    <row r="10" spans="1:9" ht="15.75">
      <c r="A10" s="231" t="s">
        <v>114</v>
      </c>
      <c r="B10" s="232"/>
      <c r="C10" s="233"/>
      <c r="D10" s="35">
        <v>55.532</v>
      </c>
      <c r="E10" s="112"/>
      <c r="F10" s="112"/>
      <c r="G10" s="112"/>
      <c r="H10" s="37">
        <f aca="true" t="shared" si="0" ref="H10:H19">B10+C10+D10+E10+F10</f>
        <v>55.532</v>
      </c>
      <c r="I10" s="8"/>
    </row>
    <row r="11" spans="1:9" ht="15.75">
      <c r="A11" s="220" t="s">
        <v>47</v>
      </c>
      <c r="B11" s="221"/>
      <c r="C11" s="222"/>
      <c r="D11" s="35">
        <v>22.461</v>
      </c>
      <c r="E11" s="15"/>
      <c r="F11" s="15"/>
      <c r="G11" s="15"/>
      <c r="H11" s="17">
        <f t="shared" si="0"/>
        <v>22.461</v>
      </c>
      <c r="I11" s="8"/>
    </row>
    <row r="12" spans="1:9" ht="15.75">
      <c r="A12" s="220" t="s">
        <v>0</v>
      </c>
      <c r="B12" s="221"/>
      <c r="C12" s="222"/>
      <c r="D12" s="35">
        <v>4.482</v>
      </c>
      <c r="E12" s="15"/>
      <c r="F12" s="15"/>
      <c r="G12" s="15"/>
      <c r="H12" s="17">
        <f t="shared" si="0"/>
        <v>4.482</v>
      </c>
      <c r="I12" s="8"/>
    </row>
    <row r="13" spans="1:9" ht="15.75">
      <c r="A13" s="214" t="s">
        <v>65</v>
      </c>
      <c r="B13" s="215"/>
      <c r="C13" s="216"/>
      <c r="D13" s="35">
        <v>6.097</v>
      </c>
      <c r="E13" s="15"/>
      <c r="F13" s="15"/>
      <c r="G13" s="15"/>
      <c r="H13" s="17">
        <f t="shared" si="0"/>
        <v>6.097</v>
      </c>
      <c r="I13" s="8"/>
    </row>
    <row r="14" spans="1:9" ht="15.75">
      <c r="A14" s="220" t="s">
        <v>49</v>
      </c>
      <c r="B14" s="221"/>
      <c r="C14" s="222"/>
      <c r="D14" s="15"/>
      <c r="E14" s="35">
        <v>14.991</v>
      </c>
      <c r="F14" s="15"/>
      <c r="G14" s="15"/>
      <c r="H14" s="17">
        <f t="shared" si="0"/>
        <v>14.991</v>
      </c>
      <c r="I14" s="8"/>
    </row>
    <row r="15" spans="1:9" ht="15.75">
      <c r="A15" s="220" t="s">
        <v>116</v>
      </c>
      <c r="B15" s="221"/>
      <c r="C15" s="222"/>
      <c r="D15" s="15"/>
      <c r="E15" s="35">
        <v>5.925</v>
      </c>
      <c r="F15" s="15"/>
      <c r="G15" s="15"/>
      <c r="H15" s="17">
        <f t="shared" si="0"/>
        <v>5.925</v>
      </c>
      <c r="I15" s="8"/>
    </row>
    <row r="16" spans="1:9" ht="15.75">
      <c r="A16" s="220" t="s">
        <v>115</v>
      </c>
      <c r="B16" s="221"/>
      <c r="C16" s="222"/>
      <c r="D16" s="15"/>
      <c r="E16" s="35">
        <v>15.744</v>
      </c>
      <c r="F16" s="15"/>
      <c r="G16" s="15"/>
      <c r="H16" s="17">
        <f t="shared" si="0"/>
        <v>15.744</v>
      </c>
      <c r="I16" s="8"/>
    </row>
    <row r="17" spans="1:9" ht="15.75">
      <c r="A17" s="214" t="s">
        <v>65</v>
      </c>
      <c r="B17" s="215"/>
      <c r="C17" s="216"/>
      <c r="D17" s="15"/>
      <c r="E17" s="35">
        <v>9.123</v>
      </c>
      <c r="F17" s="15"/>
      <c r="G17" s="15"/>
      <c r="H17" s="17">
        <f t="shared" si="0"/>
        <v>9.123</v>
      </c>
      <c r="I17" s="8"/>
    </row>
    <row r="18" spans="1:9" ht="15.75">
      <c r="A18" s="214" t="s">
        <v>117</v>
      </c>
      <c r="B18" s="215"/>
      <c r="C18" s="216"/>
      <c r="D18" s="15"/>
      <c r="E18" s="35">
        <v>38.799</v>
      </c>
      <c r="F18" s="15"/>
      <c r="G18" s="15"/>
      <c r="H18" s="17">
        <f t="shared" si="0"/>
        <v>38.799</v>
      </c>
      <c r="I18" s="8"/>
    </row>
    <row r="19" spans="1:9" ht="15.75">
      <c r="A19" s="220" t="s">
        <v>17</v>
      </c>
      <c r="B19" s="221"/>
      <c r="C19" s="222"/>
      <c r="D19" s="15"/>
      <c r="E19" s="35">
        <v>21.258</v>
      </c>
      <c r="F19" s="15"/>
      <c r="G19" s="15"/>
      <c r="H19" s="17">
        <f t="shared" si="0"/>
        <v>21.258</v>
      </c>
      <c r="I19" s="8"/>
    </row>
    <row r="20" spans="1:9" ht="15.75">
      <c r="A20" s="220" t="s">
        <v>82</v>
      </c>
      <c r="B20" s="221"/>
      <c r="C20" s="222"/>
      <c r="D20" s="15"/>
      <c r="E20" s="4">
        <v>27.797</v>
      </c>
      <c r="F20" s="15"/>
      <c r="G20" s="74"/>
      <c r="H20" s="17">
        <v>27.8</v>
      </c>
      <c r="I20" s="8"/>
    </row>
    <row r="21" spans="1:9" ht="15.75">
      <c r="A21" s="220" t="s">
        <v>20</v>
      </c>
      <c r="B21" s="221"/>
      <c r="C21" s="222"/>
      <c r="D21" s="15"/>
      <c r="E21" s="15"/>
      <c r="F21" s="41">
        <v>245.354</v>
      </c>
      <c r="G21" s="41"/>
      <c r="H21" s="17">
        <f>B21+C21+D21+E21+F21</f>
        <v>245.354</v>
      </c>
      <c r="I21" s="8"/>
    </row>
    <row r="22" spans="1:9" ht="15.75">
      <c r="A22" s="220" t="s">
        <v>88</v>
      </c>
      <c r="B22" s="221"/>
      <c r="C22" s="222"/>
      <c r="D22" s="15"/>
      <c r="E22" s="15"/>
      <c r="F22" s="43">
        <v>45.565</v>
      </c>
      <c r="G22" s="43"/>
      <c r="H22" s="17">
        <f>B22+C22+D22+E22+F22</f>
        <v>45.565</v>
      </c>
      <c r="I22" s="8"/>
    </row>
    <row r="23" spans="1:9" ht="15.75">
      <c r="A23" s="220" t="s">
        <v>1</v>
      </c>
      <c r="B23" s="221"/>
      <c r="C23" s="222"/>
      <c r="D23" s="15"/>
      <c r="E23" s="15"/>
      <c r="F23" s="48">
        <v>133.933</v>
      </c>
      <c r="G23" s="19"/>
      <c r="H23" s="17">
        <f>B23+C23+D23+E23+F23</f>
        <v>133.933</v>
      </c>
      <c r="I23" s="8"/>
    </row>
    <row r="24" spans="1:9" ht="15.75">
      <c r="A24" s="220" t="s">
        <v>118</v>
      </c>
      <c r="B24" s="221"/>
      <c r="C24" s="222"/>
      <c r="D24" s="15"/>
      <c r="E24" s="15"/>
      <c r="F24" s="48">
        <v>5.248</v>
      </c>
      <c r="G24" s="45"/>
      <c r="H24" s="17">
        <f>B24+C24+D24+E24+F24</f>
        <v>5.248</v>
      </c>
      <c r="I24" s="8"/>
    </row>
    <row r="25" spans="1:9" ht="16.5" customHeight="1">
      <c r="A25" s="214" t="s">
        <v>447</v>
      </c>
      <c r="B25" s="215"/>
      <c r="C25" s="216"/>
      <c r="D25" s="15"/>
      <c r="E25" s="15"/>
      <c r="F25" s="48"/>
      <c r="G25" s="45">
        <v>49.571</v>
      </c>
      <c r="H25" s="17">
        <f>SUM(B25:G25)</f>
        <v>49.571</v>
      </c>
      <c r="I25" s="8"/>
    </row>
    <row r="26" spans="1:9" ht="21" customHeight="1">
      <c r="A26" s="214" t="s">
        <v>450</v>
      </c>
      <c r="B26" s="215"/>
      <c r="C26" s="216"/>
      <c r="D26" s="15"/>
      <c r="E26" s="15"/>
      <c r="F26" s="48"/>
      <c r="G26" s="45">
        <v>36.05</v>
      </c>
      <c r="H26" s="17">
        <f>SUM(B26:G26)</f>
        <v>36.05</v>
      </c>
      <c r="I26" s="8"/>
    </row>
    <row r="27" spans="1:9" ht="15.75">
      <c r="A27" s="214" t="s">
        <v>205</v>
      </c>
      <c r="B27" s="215"/>
      <c r="C27" s="216"/>
      <c r="D27" s="15"/>
      <c r="E27" s="15"/>
      <c r="F27" s="48"/>
      <c r="G27" s="45">
        <v>51.51</v>
      </c>
      <c r="H27" s="17">
        <f>SUM(B27:G27)</f>
        <v>51.51</v>
      </c>
      <c r="I27" s="8"/>
    </row>
    <row r="28" spans="1:9" ht="15.75">
      <c r="A28" s="214" t="s">
        <v>449</v>
      </c>
      <c r="B28" s="215"/>
      <c r="C28" s="216"/>
      <c r="D28" s="15"/>
      <c r="E28" s="15"/>
      <c r="F28" s="48"/>
      <c r="G28" s="150">
        <v>5.409</v>
      </c>
      <c r="H28" s="17">
        <f>SUM(B28:G28)</f>
        <v>5.409</v>
      </c>
      <c r="I28" s="8"/>
    </row>
    <row r="29" spans="1:9" ht="18" customHeight="1">
      <c r="A29" s="214" t="s">
        <v>463</v>
      </c>
      <c r="B29" s="215"/>
      <c r="C29" s="216"/>
      <c r="D29" s="15"/>
      <c r="E29" s="15"/>
      <c r="F29" s="48"/>
      <c r="G29" s="150">
        <v>6.879</v>
      </c>
      <c r="H29" s="37">
        <f>SUM(B29:G29)</f>
        <v>6.879</v>
      </c>
      <c r="I29" s="8"/>
    </row>
    <row r="30" spans="1:9" ht="15.75">
      <c r="A30" s="214" t="s">
        <v>451</v>
      </c>
      <c r="B30" s="215"/>
      <c r="C30" s="216"/>
      <c r="D30" s="15"/>
      <c r="E30" s="15"/>
      <c r="F30" s="48"/>
      <c r="G30" s="150">
        <v>35.977</v>
      </c>
      <c r="H30" s="150">
        <v>35.977</v>
      </c>
      <c r="I30" s="8"/>
    </row>
    <row r="31" spans="1:9" ht="15.75">
      <c r="A31" s="214" t="s">
        <v>448</v>
      </c>
      <c r="B31" s="215"/>
      <c r="C31" s="216"/>
      <c r="D31" s="15"/>
      <c r="E31" s="15"/>
      <c r="F31" s="48"/>
      <c r="G31" s="150">
        <v>26.057</v>
      </c>
      <c r="H31" s="150">
        <v>26.057</v>
      </c>
      <c r="I31" s="8"/>
    </row>
    <row r="32" spans="1:9" ht="15.75">
      <c r="A32" s="214" t="s">
        <v>196</v>
      </c>
      <c r="B32" s="215"/>
      <c r="C32" s="216"/>
      <c r="D32" s="15"/>
      <c r="E32" s="15"/>
      <c r="F32" s="48"/>
      <c r="G32" s="150">
        <v>13.34</v>
      </c>
      <c r="H32" s="150">
        <f>SUM(B32:G32)</f>
        <v>13.34</v>
      </c>
      <c r="I32" s="8"/>
    </row>
    <row r="33" spans="1:9" ht="31.5" customHeight="1">
      <c r="A33" s="214" t="s">
        <v>464</v>
      </c>
      <c r="B33" s="215"/>
      <c r="C33" s="216"/>
      <c r="D33" s="15"/>
      <c r="E33" s="15"/>
      <c r="F33" s="48"/>
      <c r="G33" s="150">
        <v>7.392</v>
      </c>
      <c r="H33" s="150">
        <f>SUM(G33)</f>
        <v>7.392</v>
      </c>
      <c r="I33" s="8"/>
    </row>
    <row r="34" spans="1:9" ht="20.25" customHeight="1">
      <c r="A34" s="214" t="s">
        <v>452</v>
      </c>
      <c r="B34" s="215"/>
      <c r="C34" s="216"/>
      <c r="D34" s="15"/>
      <c r="E34" s="15"/>
      <c r="F34" s="48"/>
      <c r="G34" s="150">
        <v>38.668</v>
      </c>
      <c r="H34" s="150">
        <f>SUM(B34:G34)</f>
        <v>38.668</v>
      </c>
      <c r="I34" s="8"/>
    </row>
    <row r="35" spans="1:9" ht="30.75" customHeight="1">
      <c r="A35" s="211" t="s">
        <v>44</v>
      </c>
      <c r="B35" s="212"/>
      <c r="C35" s="213"/>
      <c r="D35" s="17">
        <f>SUM(D10:D24)</f>
        <v>88.57199999999999</v>
      </c>
      <c r="E35" s="17">
        <f>SUM(E10:E24)</f>
        <v>133.637</v>
      </c>
      <c r="F35" s="17">
        <f>SUM(F10:F24)</f>
        <v>430.09999999999997</v>
      </c>
      <c r="G35" s="17">
        <v>270.86</v>
      </c>
      <c r="H35" s="17">
        <f>SUM(B35:G35)</f>
        <v>923.169</v>
      </c>
      <c r="I35" s="8"/>
    </row>
    <row r="36" spans="1:9" ht="32.25" customHeight="1">
      <c r="A36" s="217" t="s">
        <v>466</v>
      </c>
      <c r="B36" s="218"/>
      <c r="C36" s="219"/>
      <c r="D36" s="17">
        <v>92.68</v>
      </c>
      <c r="E36" s="20">
        <v>197.19</v>
      </c>
      <c r="F36" s="20">
        <v>163.96</v>
      </c>
      <c r="G36" s="17">
        <v>242.841</v>
      </c>
      <c r="H36" s="17">
        <f>SUM(D36:G36)</f>
        <v>696.671</v>
      </c>
      <c r="I36" s="8"/>
    </row>
    <row r="37" spans="1:9" ht="46.5" customHeight="1">
      <c r="A37" s="217" t="s">
        <v>468</v>
      </c>
      <c r="B37" s="218"/>
      <c r="C37" s="219"/>
      <c r="D37" s="17"/>
      <c r="E37" s="20"/>
      <c r="F37" s="20"/>
      <c r="G37" s="17"/>
      <c r="H37" s="17">
        <v>50.65</v>
      </c>
      <c r="I37" s="8"/>
    </row>
    <row r="38" spans="1:9" ht="52.5" customHeight="1">
      <c r="A38" s="217" t="s">
        <v>379</v>
      </c>
      <c r="B38" s="218"/>
      <c r="C38" s="219"/>
      <c r="D38" s="12"/>
      <c r="E38" s="12"/>
      <c r="F38" s="12"/>
      <c r="G38" s="12"/>
      <c r="H38" s="13">
        <v>166.579</v>
      </c>
      <c r="I38" s="8"/>
    </row>
    <row r="39" spans="1:9" ht="15.75">
      <c r="A39" s="8"/>
      <c r="B39" s="8"/>
      <c r="C39" s="8"/>
      <c r="D39" s="8"/>
      <c r="E39" s="8"/>
      <c r="F39" s="8"/>
      <c r="G39" s="8"/>
      <c r="H39" s="8"/>
      <c r="I39" s="8"/>
    </row>
    <row r="40" spans="1:9" ht="15.75">
      <c r="A40" s="198" t="s">
        <v>362</v>
      </c>
      <c r="B40" s="198"/>
      <c r="C40" s="198"/>
      <c r="D40" s="198"/>
      <c r="E40" s="198"/>
      <c r="F40" s="198"/>
      <c r="G40" s="198"/>
      <c r="H40" s="198"/>
      <c r="I40" s="198"/>
    </row>
    <row r="41" spans="1:9" ht="18.75" customHeight="1">
      <c r="A41" s="21"/>
      <c r="B41" s="21"/>
      <c r="C41" s="21"/>
      <c r="D41" s="21"/>
      <c r="E41" s="21"/>
      <c r="F41" s="21"/>
      <c r="G41" s="197" t="s">
        <v>365</v>
      </c>
      <c r="H41" s="197"/>
      <c r="I41" s="8"/>
    </row>
    <row r="42" spans="1:9" ht="15.75">
      <c r="A42" s="220" t="s">
        <v>312</v>
      </c>
      <c r="B42" s="221"/>
      <c r="C42" s="222"/>
      <c r="D42" s="15"/>
      <c r="E42" s="4">
        <v>127.26</v>
      </c>
      <c r="F42" s="15"/>
      <c r="G42" s="15"/>
      <c r="H42" s="17">
        <f>B42+C42+D42+E42+F42</f>
        <v>127.26</v>
      </c>
      <c r="I42" s="8"/>
    </row>
    <row r="43" spans="1:9" ht="41.25" customHeight="1">
      <c r="A43" s="223" t="s">
        <v>363</v>
      </c>
      <c r="B43" s="224"/>
      <c r="C43" s="225"/>
      <c r="D43" s="12"/>
      <c r="E43" s="12"/>
      <c r="F43" s="12"/>
      <c r="G43" s="12"/>
      <c r="H43" s="19">
        <v>342.429</v>
      </c>
      <c r="I43" s="8"/>
    </row>
    <row r="44" spans="1:10" ht="15.75">
      <c r="A44" s="198"/>
      <c r="B44" s="198"/>
      <c r="C44" s="198"/>
      <c r="D44" s="198"/>
      <c r="E44" s="198"/>
      <c r="F44" s="198"/>
      <c r="G44" s="198"/>
      <c r="H44" s="198"/>
      <c r="I44" s="198"/>
      <c r="J44" s="198"/>
    </row>
    <row r="45" spans="1:9" ht="78" customHeight="1">
      <c r="A45" s="217" t="s">
        <v>381</v>
      </c>
      <c r="B45" s="218"/>
      <c r="C45" s="219"/>
      <c r="D45" s="12"/>
      <c r="E45" s="12"/>
      <c r="F45" s="12"/>
      <c r="G45" s="12"/>
      <c r="H45" s="4">
        <v>469.69</v>
      </c>
      <c r="I45" s="8"/>
    </row>
    <row r="46" spans="1:9" ht="15.75">
      <c r="A46" s="8"/>
      <c r="B46" s="8"/>
      <c r="C46" s="8"/>
      <c r="D46" s="8"/>
      <c r="E46" s="8"/>
      <c r="F46" s="8"/>
      <c r="G46" s="8"/>
      <c r="H46" s="8"/>
      <c r="I46" s="8"/>
    </row>
    <row r="47" spans="1:9" ht="15.75">
      <c r="A47" s="7" t="s">
        <v>390</v>
      </c>
      <c r="B47" s="23"/>
      <c r="C47" s="23"/>
      <c r="D47" s="23"/>
      <c r="E47" s="23"/>
      <c r="F47" s="196" t="s">
        <v>391</v>
      </c>
      <c r="G47" s="196"/>
      <c r="H47" s="196"/>
      <c r="I47" s="8"/>
    </row>
    <row r="48" spans="1:9" ht="12" customHeight="1">
      <c r="A48" s="8"/>
      <c r="B48" s="8"/>
      <c r="C48" s="8"/>
      <c r="D48" s="8"/>
      <c r="E48" s="8"/>
      <c r="F48" s="7"/>
      <c r="G48" s="7"/>
      <c r="H48" s="7"/>
      <c r="I48" s="8"/>
    </row>
    <row r="49" spans="1:9" ht="15.75">
      <c r="A49" s="23" t="s">
        <v>370</v>
      </c>
      <c r="B49" s="23"/>
      <c r="C49" s="23"/>
      <c r="D49" s="23"/>
      <c r="E49" s="23"/>
      <c r="F49" s="196" t="s">
        <v>367</v>
      </c>
      <c r="G49" s="196"/>
      <c r="H49" s="196"/>
      <c r="I49" s="8"/>
    </row>
    <row r="50" spans="1:9" ht="9.75" customHeight="1">
      <c r="A50" s="8"/>
      <c r="B50" s="8"/>
      <c r="C50" s="8"/>
      <c r="D50" s="8"/>
      <c r="E50" s="8"/>
      <c r="F50" s="7"/>
      <c r="G50" s="7"/>
      <c r="H50" s="7"/>
      <c r="I50" s="8"/>
    </row>
    <row r="51" spans="1:9" ht="15.75">
      <c r="A51" s="23" t="s">
        <v>371</v>
      </c>
      <c r="B51" s="23"/>
      <c r="C51" s="23"/>
      <c r="D51" s="23"/>
      <c r="E51" s="23"/>
      <c r="F51" s="196" t="s">
        <v>368</v>
      </c>
      <c r="G51" s="196"/>
      <c r="H51" s="196"/>
      <c r="I51" s="8"/>
    </row>
    <row r="52" spans="1:9" ht="11.25" customHeight="1">
      <c r="A52" s="8"/>
      <c r="B52" s="8"/>
      <c r="C52" s="8"/>
      <c r="D52" s="8"/>
      <c r="E52" s="8"/>
      <c r="F52" s="7"/>
      <c r="G52" s="7"/>
      <c r="H52" s="7"/>
      <c r="I52" s="8"/>
    </row>
    <row r="53" spans="1:9" ht="15.75">
      <c r="A53" s="23" t="s">
        <v>372</v>
      </c>
      <c r="B53" s="23"/>
      <c r="C53" s="23"/>
      <c r="D53" s="23"/>
      <c r="E53" s="23"/>
      <c r="F53" s="196" t="s">
        <v>369</v>
      </c>
      <c r="G53" s="196"/>
      <c r="H53" s="196"/>
      <c r="I53" s="8"/>
    </row>
    <row r="54" spans="1:9" ht="15.75">
      <c r="A54" s="8"/>
      <c r="B54" s="8"/>
      <c r="C54" s="8"/>
      <c r="D54" s="8"/>
      <c r="E54" s="8"/>
      <c r="F54" s="8"/>
      <c r="G54" s="8"/>
      <c r="H54" s="8"/>
      <c r="I54" s="8"/>
    </row>
    <row r="55" spans="1:9" ht="15.75">
      <c r="A55" s="8"/>
      <c r="B55" s="8"/>
      <c r="C55" s="8"/>
      <c r="D55" s="8"/>
      <c r="E55" s="8"/>
      <c r="F55" s="8"/>
      <c r="G55" s="8"/>
      <c r="H55" s="8"/>
      <c r="I55" s="8"/>
    </row>
    <row r="56" spans="1:9" ht="15.75">
      <c r="A56" s="8"/>
      <c r="B56" s="8"/>
      <c r="C56" s="8"/>
      <c r="D56" s="8"/>
      <c r="E56" s="8"/>
      <c r="F56" s="8"/>
      <c r="G56" s="8"/>
      <c r="H56" s="8"/>
      <c r="I56" s="8"/>
    </row>
    <row r="57" spans="1:9" ht="15.75">
      <c r="A57" s="8"/>
      <c r="B57" s="8"/>
      <c r="C57" s="8"/>
      <c r="D57" s="8"/>
      <c r="E57" s="8"/>
      <c r="F57" s="8"/>
      <c r="G57" s="8"/>
      <c r="H57" s="8"/>
      <c r="I57" s="8"/>
    </row>
    <row r="58" spans="1:9" ht="15.75">
      <c r="A58" s="8"/>
      <c r="B58" s="8"/>
      <c r="C58" s="8"/>
      <c r="D58" s="8"/>
      <c r="E58" s="8"/>
      <c r="F58" s="8"/>
      <c r="G58" s="8"/>
      <c r="H58" s="8"/>
      <c r="I58" s="8"/>
    </row>
    <row r="59" spans="1:9" ht="15.75">
      <c r="A59" s="8"/>
      <c r="B59" s="8"/>
      <c r="C59" s="8"/>
      <c r="D59" s="8"/>
      <c r="E59" s="8"/>
      <c r="F59" s="8"/>
      <c r="G59" s="8"/>
      <c r="H59" s="8"/>
      <c r="I59" s="8"/>
    </row>
    <row r="60" spans="1:9" ht="15.75">
      <c r="A60" s="8"/>
      <c r="B60" s="8"/>
      <c r="C60" s="8"/>
      <c r="D60" s="8"/>
      <c r="E60" s="8"/>
      <c r="F60" s="8"/>
      <c r="G60" s="8"/>
      <c r="H60" s="8"/>
      <c r="I60" s="8"/>
    </row>
    <row r="61" spans="1:9" ht="15.75">
      <c r="A61" s="8"/>
      <c r="B61" s="8"/>
      <c r="C61" s="8"/>
      <c r="D61" s="8"/>
      <c r="E61" s="8"/>
      <c r="F61" s="8"/>
      <c r="G61" s="8"/>
      <c r="H61" s="8"/>
      <c r="I61" s="8"/>
    </row>
    <row r="62" spans="1:9" ht="15.75">
      <c r="A62" s="8"/>
      <c r="B62" s="8"/>
      <c r="C62" s="8"/>
      <c r="D62" s="8"/>
      <c r="E62" s="8"/>
      <c r="F62" s="8"/>
      <c r="G62" s="8"/>
      <c r="H62" s="8"/>
      <c r="I62" s="8"/>
    </row>
    <row r="63" spans="1:9" ht="15.75">
      <c r="A63" s="8"/>
      <c r="B63" s="8"/>
      <c r="C63" s="8"/>
      <c r="D63" s="8"/>
      <c r="E63" s="8"/>
      <c r="F63" s="8"/>
      <c r="G63" s="8"/>
      <c r="H63" s="8"/>
      <c r="I63" s="8"/>
    </row>
    <row r="64" spans="1:9" ht="15.75">
      <c r="A64" s="8"/>
      <c r="B64" s="8"/>
      <c r="C64" s="8"/>
      <c r="D64" s="8"/>
      <c r="E64" s="8"/>
      <c r="F64" s="8"/>
      <c r="G64" s="8"/>
      <c r="H64" s="8"/>
      <c r="I64" s="8"/>
    </row>
    <row r="65" spans="1:9" ht="15.75">
      <c r="A65" s="8"/>
      <c r="B65" s="8"/>
      <c r="C65" s="8"/>
      <c r="D65" s="8"/>
      <c r="E65" s="8"/>
      <c r="F65" s="8"/>
      <c r="G65" s="8"/>
      <c r="H65" s="8"/>
      <c r="I65" s="8"/>
    </row>
    <row r="66" spans="1:9" ht="15.75">
      <c r="A66" s="8"/>
      <c r="B66" s="8"/>
      <c r="C66" s="8"/>
      <c r="D66" s="8"/>
      <c r="E66" s="8"/>
      <c r="F66" s="8"/>
      <c r="G66" s="8"/>
      <c r="H66" s="8"/>
      <c r="I66" s="8"/>
    </row>
    <row r="67" spans="1:9" ht="15.75">
      <c r="A67" s="8"/>
      <c r="B67" s="8"/>
      <c r="C67" s="8"/>
      <c r="D67" s="8"/>
      <c r="E67" s="8"/>
      <c r="F67" s="8"/>
      <c r="G67" s="8"/>
      <c r="H67" s="8"/>
      <c r="I67" s="8"/>
    </row>
    <row r="68" spans="1:9" ht="15.75">
      <c r="A68" s="8"/>
      <c r="B68" s="8"/>
      <c r="C68" s="8"/>
      <c r="D68" s="8"/>
      <c r="E68" s="8"/>
      <c r="F68" s="8"/>
      <c r="G68" s="8"/>
      <c r="H68" s="8"/>
      <c r="I68" s="8"/>
    </row>
    <row r="69" spans="1:9" ht="15.75">
      <c r="A69" s="8"/>
      <c r="B69" s="8"/>
      <c r="C69" s="8"/>
      <c r="D69" s="8"/>
      <c r="E69" s="8"/>
      <c r="F69" s="8"/>
      <c r="G69" s="8"/>
      <c r="H69" s="8"/>
      <c r="I69" s="8"/>
    </row>
    <row r="70" spans="1:9" ht="15.75">
      <c r="A70" s="8"/>
      <c r="B70" s="8"/>
      <c r="C70" s="8"/>
      <c r="D70" s="8"/>
      <c r="E70" s="8"/>
      <c r="F70" s="8"/>
      <c r="G70" s="8"/>
      <c r="H70" s="8"/>
      <c r="I70" s="8"/>
    </row>
    <row r="71" spans="1:9" ht="15.75">
      <c r="A71" s="8"/>
      <c r="B71" s="8"/>
      <c r="C71" s="8"/>
      <c r="D71" s="8"/>
      <c r="E71" s="8"/>
      <c r="F71" s="8"/>
      <c r="G71" s="8"/>
      <c r="H71" s="8"/>
      <c r="I71" s="8"/>
    </row>
    <row r="72" spans="1:9" ht="15.75">
      <c r="A72" s="8"/>
      <c r="B72" s="8"/>
      <c r="C72" s="8"/>
      <c r="D72" s="8"/>
      <c r="E72" s="8"/>
      <c r="F72" s="8"/>
      <c r="G72" s="8"/>
      <c r="H72" s="8"/>
      <c r="I72" s="8"/>
    </row>
    <row r="73" spans="1:9" ht="15.75">
      <c r="A73" s="8"/>
      <c r="B73" s="8"/>
      <c r="C73" s="8"/>
      <c r="D73" s="8"/>
      <c r="E73" s="8"/>
      <c r="F73" s="8"/>
      <c r="G73" s="8"/>
      <c r="H73" s="8"/>
      <c r="I73" s="8"/>
    </row>
    <row r="74" spans="1:9" ht="15.75">
      <c r="A74" s="8"/>
      <c r="B74" s="8"/>
      <c r="C74" s="8"/>
      <c r="D74" s="8"/>
      <c r="E74" s="8"/>
      <c r="F74" s="8"/>
      <c r="G74" s="8"/>
      <c r="H74" s="8"/>
      <c r="I74" s="8"/>
    </row>
    <row r="75" spans="1:9" ht="15.75">
      <c r="A75" s="8"/>
      <c r="B75" s="8"/>
      <c r="C75" s="8"/>
      <c r="D75" s="8"/>
      <c r="E75" s="8"/>
      <c r="F75" s="8"/>
      <c r="G75" s="8"/>
      <c r="H75" s="8"/>
      <c r="I75" s="8"/>
    </row>
    <row r="76" spans="1:9" ht="15.75">
      <c r="A76" s="8"/>
      <c r="B76" s="8"/>
      <c r="C76" s="8"/>
      <c r="D76" s="8"/>
      <c r="E76" s="8"/>
      <c r="F76" s="8"/>
      <c r="G76" s="8"/>
      <c r="H76" s="8"/>
      <c r="I76" s="8"/>
    </row>
    <row r="77" spans="1:9" ht="15.75">
      <c r="A77" s="8"/>
      <c r="B77" s="8"/>
      <c r="C77" s="8"/>
      <c r="D77" s="8"/>
      <c r="E77" s="8"/>
      <c r="F77" s="8"/>
      <c r="G77" s="8"/>
      <c r="H77" s="8"/>
      <c r="I77" s="8"/>
    </row>
    <row r="78" spans="1:9" ht="15.75">
      <c r="A78" s="8"/>
      <c r="B78" s="8"/>
      <c r="C78" s="8"/>
      <c r="D78" s="8"/>
      <c r="E78" s="8"/>
      <c r="F78" s="8"/>
      <c r="G78" s="8"/>
      <c r="H78" s="8"/>
      <c r="I78" s="8"/>
    </row>
    <row r="79" spans="1:9" ht="15.75">
      <c r="A79" s="8"/>
      <c r="B79" s="8"/>
      <c r="C79" s="8"/>
      <c r="D79" s="8"/>
      <c r="E79" s="8"/>
      <c r="F79" s="8"/>
      <c r="G79" s="8"/>
      <c r="H79" s="8"/>
      <c r="I79" s="8"/>
    </row>
    <row r="80" spans="1:9" ht="15.75">
      <c r="A80" s="8"/>
      <c r="B80" s="8"/>
      <c r="C80" s="8"/>
      <c r="D80" s="8"/>
      <c r="E80" s="8"/>
      <c r="F80" s="8"/>
      <c r="G80" s="8"/>
      <c r="H80" s="8"/>
      <c r="I80" s="8"/>
    </row>
    <row r="81" spans="1:9" ht="15.75">
      <c r="A81" s="8"/>
      <c r="B81" s="8"/>
      <c r="C81" s="8"/>
      <c r="D81" s="8"/>
      <c r="E81" s="8"/>
      <c r="F81" s="8"/>
      <c r="G81" s="8"/>
      <c r="H81" s="8"/>
      <c r="I81" s="8"/>
    </row>
    <row r="82" spans="1:9" ht="15.75">
      <c r="A82" s="8"/>
      <c r="B82" s="8"/>
      <c r="C82" s="8"/>
      <c r="D82" s="8"/>
      <c r="E82" s="8"/>
      <c r="F82" s="8"/>
      <c r="G82" s="8"/>
      <c r="H82" s="8"/>
      <c r="I82" s="8"/>
    </row>
    <row r="83" spans="1:9" ht="15.75">
      <c r="A83" s="8"/>
      <c r="B83" s="8"/>
      <c r="C83" s="8"/>
      <c r="D83" s="8"/>
      <c r="E83" s="8"/>
      <c r="F83" s="8"/>
      <c r="G83" s="8"/>
      <c r="H83" s="8"/>
      <c r="I83" s="8"/>
    </row>
    <row r="84" spans="1:9" ht="15.75">
      <c r="A84" s="8"/>
      <c r="B84" s="8"/>
      <c r="C84" s="8"/>
      <c r="D84" s="8"/>
      <c r="E84" s="8"/>
      <c r="F84" s="8"/>
      <c r="G84" s="8"/>
      <c r="H84" s="8"/>
      <c r="I84" s="8"/>
    </row>
    <row r="85" spans="1:9" ht="15.75">
      <c r="A85" s="8"/>
      <c r="B85" s="8"/>
      <c r="C85" s="8"/>
      <c r="D85" s="8"/>
      <c r="E85" s="8"/>
      <c r="F85" s="8"/>
      <c r="G85" s="8"/>
      <c r="H85" s="8"/>
      <c r="I85" s="8"/>
    </row>
    <row r="86" spans="1:9" ht="15.75">
      <c r="A86" s="8"/>
      <c r="B86" s="8"/>
      <c r="C86" s="8"/>
      <c r="D86" s="8"/>
      <c r="E86" s="8"/>
      <c r="F86" s="8"/>
      <c r="G86" s="8"/>
      <c r="H86" s="8"/>
      <c r="I86" s="8"/>
    </row>
    <row r="87" spans="1:9" ht="15.75">
      <c r="A87" s="8"/>
      <c r="B87" s="8"/>
      <c r="C87" s="8"/>
      <c r="D87" s="8"/>
      <c r="E87" s="8"/>
      <c r="F87" s="8"/>
      <c r="G87" s="8"/>
      <c r="H87" s="8"/>
      <c r="I87" s="8"/>
    </row>
    <row r="88" spans="1:9" ht="15.75">
      <c r="A88" s="8"/>
      <c r="B88" s="8"/>
      <c r="C88" s="8"/>
      <c r="D88" s="8"/>
      <c r="E88" s="8"/>
      <c r="F88" s="8"/>
      <c r="G88" s="8"/>
      <c r="H88" s="8"/>
      <c r="I88" s="8"/>
    </row>
    <row r="89" spans="1:9" ht="15.75">
      <c r="A89" s="8"/>
      <c r="B89" s="8"/>
      <c r="C89" s="8"/>
      <c r="D89" s="8"/>
      <c r="E89" s="8"/>
      <c r="F89" s="8"/>
      <c r="G89" s="8"/>
      <c r="H89" s="8"/>
      <c r="I89" s="8"/>
    </row>
    <row r="90" spans="1:9" ht="15.75">
      <c r="A90" s="8"/>
      <c r="B90" s="8"/>
      <c r="C90" s="8"/>
      <c r="D90" s="8"/>
      <c r="E90" s="8"/>
      <c r="F90" s="8"/>
      <c r="G90" s="8"/>
      <c r="H90" s="8"/>
      <c r="I90" s="8"/>
    </row>
    <row r="91" spans="1:9" ht="15.75">
      <c r="A91" s="8"/>
      <c r="B91" s="8"/>
      <c r="C91" s="8"/>
      <c r="D91" s="8"/>
      <c r="E91" s="8"/>
      <c r="F91" s="8"/>
      <c r="G91" s="8"/>
      <c r="H91" s="8"/>
      <c r="I91" s="8"/>
    </row>
    <row r="92" spans="1:9" ht="15.75">
      <c r="A92" s="8"/>
      <c r="B92" s="8"/>
      <c r="C92" s="8"/>
      <c r="D92" s="8"/>
      <c r="E92" s="8"/>
      <c r="F92" s="8"/>
      <c r="G92" s="8"/>
      <c r="H92" s="8"/>
      <c r="I92" s="8"/>
    </row>
    <row r="93" spans="1:9" ht="15.75">
      <c r="A93" s="8"/>
      <c r="B93" s="8"/>
      <c r="C93" s="8"/>
      <c r="D93" s="8"/>
      <c r="E93" s="8"/>
      <c r="F93" s="8"/>
      <c r="G93" s="8"/>
      <c r="H93" s="8"/>
      <c r="I93" s="8"/>
    </row>
    <row r="94" spans="1:9" ht="15.75">
      <c r="A94" s="8"/>
      <c r="B94" s="8"/>
      <c r="C94" s="8"/>
      <c r="D94" s="8"/>
      <c r="E94" s="8"/>
      <c r="F94" s="8"/>
      <c r="G94" s="8"/>
      <c r="H94" s="8"/>
      <c r="I94" s="8"/>
    </row>
    <row r="95" spans="1:9" ht="15.75">
      <c r="A95" s="8"/>
      <c r="B95" s="8"/>
      <c r="C95" s="8"/>
      <c r="D95" s="8"/>
      <c r="E95" s="8"/>
      <c r="F95" s="8"/>
      <c r="G95" s="8"/>
      <c r="H95" s="8"/>
      <c r="I95" s="8"/>
    </row>
    <row r="96" spans="1:9" ht="15.75">
      <c r="A96" s="8"/>
      <c r="B96" s="8"/>
      <c r="C96" s="8"/>
      <c r="D96" s="8"/>
      <c r="E96" s="8"/>
      <c r="F96" s="8"/>
      <c r="G96" s="8"/>
      <c r="H96" s="8"/>
      <c r="I96" s="8"/>
    </row>
    <row r="97" spans="1:9" ht="15.75">
      <c r="A97" s="8"/>
      <c r="B97" s="8"/>
      <c r="C97" s="8"/>
      <c r="D97" s="8"/>
      <c r="E97" s="8"/>
      <c r="F97" s="8"/>
      <c r="G97" s="8"/>
      <c r="H97" s="8"/>
      <c r="I97" s="8"/>
    </row>
    <row r="98" spans="1:9" ht="15.75">
      <c r="A98" s="8"/>
      <c r="B98" s="8"/>
      <c r="C98" s="8"/>
      <c r="D98" s="8"/>
      <c r="E98" s="8"/>
      <c r="F98" s="8"/>
      <c r="G98" s="8"/>
      <c r="H98" s="8"/>
      <c r="I98" s="8"/>
    </row>
    <row r="99" spans="1:9" ht="15.75">
      <c r="A99" s="8"/>
      <c r="B99" s="8"/>
      <c r="C99" s="8"/>
      <c r="D99" s="8"/>
      <c r="E99" s="8"/>
      <c r="F99" s="8"/>
      <c r="G99" s="8"/>
      <c r="H99" s="8"/>
      <c r="I99" s="8"/>
    </row>
    <row r="100" spans="1:9" ht="15.7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5.7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5.7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5.7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.7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.75">
      <c r="A105" s="8"/>
      <c r="B105" s="8"/>
      <c r="C105" s="8"/>
      <c r="D105" s="8"/>
      <c r="E105" s="8"/>
      <c r="F105" s="8"/>
      <c r="G105" s="8"/>
      <c r="H105" s="8"/>
      <c r="I105" s="8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12.75">
      <c r="A108" s="5"/>
      <c r="B108" s="5"/>
      <c r="C108" s="5"/>
      <c r="D108" s="5"/>
      <c r="E108" s="5"/>
      <c r="F108" s="5"/>
      <c r="G108" s="5"/>
      <c r="H108" s="5"/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2.75">
      <c r="A111" s="5"/>
      <c r="B111" s="5"/>
      <c r="C111" s="5"/>
      <c r="D111" s="5"/>
      <c r="E111" s="5"/>
      <c r="F111" s="5"/>
      <c r="G111" s="5"/>
      <c r="H111" s="5"/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2.75">
      <c r="A120" s="5"/>
      <c r="B120" s="5"/>
      <c r="C120" s="5"/>
      <c r="D120" s="5"/>
      <c r="E120" s="5"/>
      <c r="F120" s="5"/>
      <c r="G120" s="5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12.75">
      <c r="A123" s="5"/>
      <c r="B123" s="5"/>
      <c r="C123" s="5"/>
      <c r="D123" s="5"/>
      <c r="E123" s="5"/>
      <c r="F123" s="5"/>
      <c r="G123" s="5"/>
      <c r="H123" s="5"/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2.75">
      <c r="A126" s="5"/>
      <c r="B126" s="5"/>
      <c r="C126" s="5"/>
      <c r="D126" s="5"/>
      <c r="E126" s="5"/>
      <c r="F126" s="5"/>
      <c r="G126" s="5"/>
      <c r="H126" s="5"/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2.75">
      <c r="A135" s="5"/>
      <c r="B135" s="5"/>
      <c r="C135" s="5"/>
      <c r="D135" s="5"/>
      <c r="E135" s="5"/>
      <c r="F135" s="5"/>
      <c r="G135" s="5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12.75">
      <c r="A138" s="5"/>
      <c r="B138" s="5"/>
      <c r="C138" s="5"/>
      <c r="D138" s="5"/>
      <c r="E138" s="5"/>
      <c r="F138" s="5"/>
      <c r="G138" s="5"/>
      <c r="H138" s="5"/>
    </row>
    <row r="139" spans="1:8" ht="12.75">
      <c r="A139" s="5"/>
      <c r="B139" s="5"/>
      <c r="C139" s="5"/>
      <c r="D139" s="5"/>
      <c r="E139" s="5"/>
      <c r="F139" s="5"/>
      <c r="G139" s="5"/>
      <c r="H139" s="5"/>
    </row>
  </sheetData>
  <sheetProtection/>
  <mergeCells count="47">
    <mergeCell ref="A4:I4"/>
    <mergeCell ref="G7:H7"/>
    <mergeCell ref="F51:H51"/>
    <mergeCell ref="A10:C10"/>
    <mergeCell ref="A11:C11"/>
    <mergeCell ref="A12:C12"/>
    <mergeCell ref="A13:C13"/>
    <mergeCell ref="A14:C14"/>
    <mergeCell ref="A15:C15"/>
    <mergeCell ref="A16:C16"/>
    <mergeCell ref="F53:H53"/>
    <mergeCell ref="F49:H49"/>
    <mergeCell ref="E1:H1"/>
    <mergeCell ref="E2:H2"/>
    <mergeCell ref="G41:H41"/>
    <mergeCell ref="A40:I40"/>
    <mergeCell ref="F47:H47"/>
    <mergeCell ref="A44:J44"/>
    <mergeCell ref="A6:H6"/>
    <mergeCell ref="A5:H5"/>
    <mergeCell ref="A29:C29"/>
    <mergeCell ref="A30:C30"/>
    <mergeCell ref="A17:C17"/>
    <mergeCell ref="A18:C18"/>
    <mergeCell ref="A19:C19"/>
    <mergeCell ref="A20:C20"/>
    <mergeCell ref="A21:C21"/>
    <mergeCell ref="A22:C22"/>
    <mergeCell ref="D8:H8"/>
    <mergeCell ref="A8:C9"/>
    <mergeCell ref="A32:C32"/>
    <mergeCell ref="A33:C33"/>
    <mergeCell ref="A23:C23"/>
    <mergeCell ref="A24:C24"/>
    <mergeCell ref="A25:C25"/>
    <mergeCell ref="A26:C26"/>
    <mergeCell ref="A27:C27"/>
    <mergeCell ref="A28:C28"/>
    <mergeCell ref="A43:C43"/>
    <mergeCell ref="A45:C45"/>
    <mergeCell ref="A36:C36"/>
    <mergeCell ref="A37:C37"/>
    <mergeCell ref="A35:C35"/>
    <mergeCell ref="A31:C31"/>
    <mergeCell ref="A38:C38"/>
    <mergeCell ref="A42:C42"/>
    <mergeCell ref="A34:C34"/>
  </mergeCells>
  <printOptions/>
  <pageMargins left="0.7086614173228347" right="0.7086614173228347" top="0.1968503937007874" bottom="0.1968503937007874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58"/>
  <sheetViews>
    <sheetView zoomScalePageLayoutView="0" workbookViewId="0" topLeftCell="A6">
      <selection activeCell="B9" sqref="B9:H9"/>
    </sheetView>
  </sheetViews>
  <sheetFormatPr defaultColWidth="9.00390625" defaultRowHeight="12.75"/>
  <cols>
    <col min="1" max="1" width="35.25390625" style="0" customWidth="1"/>
    <col min="2" max="2" width="9.25390625" style="0" bestFit="1" customWidth="1"/>
    <col min="3" max="5" width="9.875" style="0" bestFit="1" customWidth="1"/>
    <col min="6" max="6" width="9.25390625" style="0" bestFit="1" customWidth="1"/>
    <col min="7" max="7" width="10.125" style="0" customWidth="1"/>
    <col min="8" max="8" width="12.75390625" style="0" customWidth="1"/>
    <col min="9" max="9" width="7.875" style="0" customWidth="1"/>
  </cols>
  <sheetData>
    <row r="2" spans="1:10" ht="15.75">
      <c r="A2" s="8"/>
      <c r="B2" s="8"/>
      <c r="C2" s="8"/>
      <c r="D2" s="8"/>
      <c r="E2" s="8"/>
      <c r="F2" s="8"/>
      <c r="G2" s="82" t="s">
        <v>352</v>
      </c>
      <c r="H2" s="82"/>
      <c r="I2" s="23"/>
      <c r="J2" s="23"/>
    </row>
    <row r="3" spans="1:10" ht="15.75">
      <c r="A3" s="8"/>
      <c r="B3" s="8"/>
      <c r="C3" s="8"/>
      <c r="D3" s="8"/>
      <c r="E3" s="8"/>
      <c r="F3" s="8"/>
      <c r="G3" s="82" t="s">
        <v>364</v>
      </c>
      <c r="H3" s="82"/>
      <c r="I3" s="23"/>
      <c r="J3" s="23"/>
    </row>
    <row r="4" spans="1:10" ht="16.5">
      <c r="A4" s="24"/>
      <c r="B4" s="24"/>
      <c r="C4" s="24"/>
      <c r="D4" s="24"/>
      <c r="E4" s="24"/>
      <c r="F4" s="24"/>
      <c r="G4" s="27"/>
      <c r="H4" s="27"/>
      <c r="I4" s="27"/>
      <c r="J4" s="23"/>
    </row>
    <row r="5" spans="1:10" ht="16.5">
      <c r="A5" s="169" t="s">
        <v>359</v>
      </c>
      <c r="B5" s="169"/>
      <c r="C5" s="169"/>
      <c r="D5" s="169"/>
      <c r="E5" s="169"/>
      <c r="F5" s="169"/>
      <c r="G5" s="169"/>
      <c r="H5" s="169"/>
      <c r="I5" s="169"/>
      <c r="J5" s="8"/>
    </row>
    <row r="6" spans="1:10" ht="16.5">
      <c r="A6" s="169" t="s">
        <v>386</v>
      </c>
      <c r="B6" s="169"/>
      <c r="C6" s="169"/>
      <c r="D6" s="169"/>
      <c r="E6" s="169"/>
      <c r="F6" s="169"/>
      <c r="G6" s="169"/>
      <c r="H6" s="169"/>
      <c r="I6" s="24"/>
      <c r="J6" s="8"/>
    </row>
    <row r="7" spans="1:10" ht="15.75">
      <c r="A7" s="10"/>
      <c r="B7" s="10"/>
      <c r="C7" s="10"/>
      <c r="D7" s="10"/>
      <c r="E7" s="10"/>
      <c r="F7" s="10"/>
      <c r="G7" s="10"/>
      <c r="H7" s="10"/>
      <c r="I7" s="8"/>
      <c r="J7" s="8"/>
    </row>
    <row r="8" spans="1:10" ht="15.75">
      <c r="A8" s="8"/>
      <c r="B8" s="29"/>
      <c r="C8" s="29"/>
      <c r="D8" s="29"/>
      <c r="E8" s="29"/>
      <c r="F8" s="29"/>
      <c r="G8" s="197" t="s">
        <v>354</v>
      </c>
      <c r="H8" s="197"/>
      <c r="I8" s="8"/>
      <c r="J8" s="8"/>
    </row>
    <row r="9" spans="1:10" ht="40.5" customHeight="1">
      <c r="A9" s="164" t="s">
        <v>38</v>
      </c>
      <c r="B9" s="208" t="s">
        <v>253</v>
      </c>
      <c r="C9" s="208"/>
      <c r="D9" s="208"/>
      <c r="E9" s="208"/>
      <c r="F9" s="208"/>
      <c r="G9" s="208"/>
      <c r="H9" s="208"/>
      <c r="I9" s="8"/>
      <c r="J9" s="8"/>
    </row>
    <row r="10" spans="1:10" ht="31.5">
      <c r="A10" s="165"/>
      <c r="B10" s="22" t="s">
        <v>39</v>
      </c>
      <c r="C10" s="22" t="s">
        <v>40</v>
      </c>
      <c r="D10" s="22" t="s">
        <v>41</v>
      </c>
      <c r="E10" s="22" t="s">
        <v>42</v>
      </c>
      <c r="F10" s="22" t="s">
        <v>43</v>
      </c>
      <c r="G10" s="22" t="s">
        <v>240</v>
      </c>
      <c r="H10" s="22" t="s">
        <v>37</v>
      </c>
      <c r="I10" s="8"/>
      <c r="J10" s="8"/>
    </row>
    <row r="11" spans="1:10" ht="15.75">
      <c r="A11" s="18" t="s">
        <v>119</v>
      </c>
      <c r="B11" s="19">
        <v>25</v>
      </c>
      <c r="C11" s="32"/>
      <c r="D11" s="15"/>
      <c r="E11" s="15"/>
      <c r="F11" s="15"/>
      <c r="G11" s="15"/>
      <c r="H11" s="17">
        <f aca="true" t="shared" si="0" ref="H11:H38">B11+C11+D11+E11+F11</f>
        <v>25</v>
      </c>
      <c r="I11" s="8"/>
      <c r="J11" s="8"/>
    </row>
    <row r="12" spans="1:10" ht="15.75">
      <c r="A12" s="42" t="s">
        <v>5</v>
      </c>
      <c r="B12" s="45">
        <v>60.2</v>
      </c>
      <c r="C12" s="15"/>
      <c r="D12" s="15"/>
      <c r="E12" s="15"/>
      <c r="F12" s="15"/>
      <c r="G12" s="15"/>
      <c r="H12" s="17">
        <f t="shared" si="0"/>
        <v>60.2</v>
      </c>
      <c r="I12" s="8"/>
      <c r="J12" s="8"/>
    </row>
    <row r="13" spans="1:10" ht="31.5">
      <c r="A13" s="2" t="s">
        <v>120</v>
      </c>
      <c r="B13" s="131"/>
      <c r="C13" s="4">
        <v>25.342</v>
      </c>
      <c r="D13" s="15"/>
      <c r="E13" s="15"/>
      <c r="F13" s="15"/>
      <c r="G13" s="15"/>
      <c r="H13" s="17">
        <f t="shared" si="0"/>
        <v>25.342</v>
      </c>
      <c r="I13" s="8"/>
      <c r="J13" s="8"/>
    </row>
    <row r="14" spans="1:10" ht="31.5">
      <c r="A14" s="34" t="s">
        <v>320</v>
      </c>
      <c r="B14" s="132"/>
      <c r="C14" s="35">
        <v>12.699</v>
      </c>
      <c r="D14" s="15"/>
      <c r="E14" s="15"/>
      <c r="F14" s="15"/>
      <c r="G14" s="15"/>
      <c r="H14" s="17">
        <f t="shared" si="0"/>
        <v>12.699</v>
      </c>
      <c r="I14" s="8"/>
      <c r="J14" s="8"/>
    </row>
    <row r="15" spans="1:10" ht="31.5">
      <c r="A15" s="34" t="s">
        <v>321</v>
      </c>
      <c r="B15" s="132"/>
      <c r="C15" s="35">
        <v>8.667</v>
      </c>
      <c r="D15" s="15"/>
      <c r="E15" s="15"/>
      <c r="F15" s="15"/>
      <c r="G15" s="15"/>
      <c r="H15" s="17">
        <f t="shared" si="0"/>
        <v>8.667</v>
      </c>
      <c r="I15" s="8"/>
      <c r="J15" s="8"/>
    </row>
    <row r="16" spans="1:10" ht="15.75">
      <c r="A16" s="34" t="s">
        <v>121</v>
      </c>
      <c r="B16" s="132"/>
      <c r="C16" s="35">
        <v>0.586</v>
      </c>
      <c r="D16" s="15"/>
      <c r="E16" s="15"/>
      <c r="F16" s="15"/>
      <c r="G16" s="15"/>
      <c r="H16" s="17">
        <f t="shared" si="0"/>
        <v>0.586</v>
      </c>
      <c r="I16" s="8"/>
      <c r="J16" s="8"/>
    </row>
    <row r="17" spans="1:10" ht="15.75">
      <c r="A17" s="34" t="s">
        <v>66</v>
      </c>
      <c r="B17" s="132"/>
      <c r="C17" s="35">
        <v>330.369</v>
      </c>
      <c r="D17" s="15"/>
      <c r="E17" s="15"/>
      <c r="F17" s="15"/>
      <c r="G17" s="15"/>
      <c r="H17" s="17">
        <f t="shared" si="0"/>
        <v>330.369</v>
      </c>
      <c r="I17" s="8"/>
      <c r="J17" s="8"/>
    </row>
    <row r="18" spans="1:10" ht="17.25" customHeight="1">
      <c r="A18" s="34" t="s">
        <v>122</v>
      </c>
      <c r="B18" s="132"/>
      <c r="C18" s="35">
        <v>22.395</v>
      </c>
      <c r="D18" s="15"/>
      <c r="E18" s="15"/>
      <c r="F18" s="15"/>
      <c r="G18" s="15"/>
      <c r="H18" s="17">
        <f t="shared" si="0"/>
        <v>22.395</v>
      </c>
      <c r="I18" s="8"/>
      <c r="J18" s="8"/>
    </row>
    <row r="19" spans="1:10" ht="15.75">
      <c r="A19" s="34" t="s">
        <v>65</v>
      </c>
      <c r="B19" s="132"/>
      <c r="C19" s="35">
        <v>34.369</v>
      </c>
      <c r="D19" s="15"/>
      <c r="E19" s="15"/>
      <c r="F19" s="15"/>
      <c r="G19" s="15"/>
      <c r="H19" s="17">
        <f t="shared" si="0"/>
        <v>34.369</v>
      </c>
      <c r="I19" s="8"/>
      <c r="J19" s="8"/>
    </row>
    <row r="20" spans="1:10" ht="15.75">
      <c r="A20" s="34" t="s">
        <v>123</v>
      </c>
      <c r="B20" s="132"/>
      <c r="C20" s="35">
        <v>69.095</v>
      </c>
      <c r="D20" s="15"/>
      <c r="E20" s="15"/>
      <c r="F20" s="15"/>
      <c r="G20" s="15"/>
      <c r="H20" s="17">
        <f t="shared" si="0"/>
        <v>69.095</v>
      </c>
      <c r="I20" s="8"/>
      <c r="J20" s="8"/>
    </row>
    <row r="21" spans="1:10" ht="15.75">
      <c r="A21" s="34" t="s">
        <v>124</v>
      </c>
      <c r="B21" s="132"/>
      <c r="C21" s="35">
        <v>23.499</v>
      </c>
      <c r="D21" s="15"/>
      <c r="E21" s="15"/>
      <c r="F21" s="15"/>
      <c r="G21" s="15"/>
      <c r="H21" s="17">
        <f t="shared" si="0"/>
        <v>23.499</v>
      </c>
      <c r="I21" s="8"/>
      <c r="J21" s="8"/>
    </row>
    <row r="22" spans="1:10" ht="31.5">
      <c r="A22" s="34" t="s">
        <v>125</v>
      </c>
      <c r="B22" s="132"/>
      <c r="C22" s="35">
        <v>38.64</v>
      </c>
      <c r="D22" s="15"/>
      <c r="E22" s="15"/>
      <c r="F22" s="15"/>
      <c r="G22" s="15"/>
      <c r="H22" s="17">
        <f t="shared" si="0"/>
        <v>38.64</v>
      </c>
      <c r="I22" s="8"/>
      <c r="J22" s="8"/>
    </row>
    <row r="23" spans="1:10" ht="15.75">
      <c r="A23" s="34" t="s">
        <v>49</v>
      </c>
      <c r="B23" s="132"/>
      <c r="C23" s="35">
        <v>3.86</v>
      </c>
      <c r="D23" s="15"/>
      <c r="E23" s="15"/>
      <c r="F23" s="15"/>
      <c r="G23" s="15"/>
      <c r="H23" s="17">
        <f t="shared" si="0"/>
        <v>3.86</v>
      </c>
      <c r="I23" s="8"/>
      <c r="J23" s="8"/>
    </row>
    <row r="24" spans="1:10" ht="15.75">
      <c r="A24" s="2" t="s">
        <v>26</v>
      </c>
      <c r="B24" s="15"/>
      <c r="C24" s="37"/>
      <c r="D24" s="4">
        <v>9.376</v>
      </c>
      <c r="E24" s="15"/>
      <c r="F24" s="15"/>
      <c r="G24" s="15"/>
      <c r="H24" s="17">
        <f t="shared" si="0"/>
        <v>9.376</v>
      </c>
      <c r="I24" s="8"/>
      <c r="J24" s="8"/>
    </row>
    <row r="25" spans="1:10" ht="20.25" customHeight="1">
      <c r="A25" s="34" t="s">
        <v>60</v>
      </c>
      <c r="B25" s="15"/>
      <c r="C25" s="37"/>
      <c r="D25" s="35">
        <v>121.889</v>
      </c>
      <c r="E25" s="15"/>
      <c r="F25" s="15"/>
      <c r="G25" s="15"/>
      <c r="H25" s="17">
        <f t="shared" si="0"/>
        <v>121.889</v>
      </c>
      <c r="I25" s="8"/>
      <c r="J25" s="8"/>
    </row>
    <row r="26" spans="1:10" ht="31.5">
      <c r="A26" s="34" t="s">
        <v>129</v>
      </c>
      <c r="B26" s="15"/>
      <c r="C26" s="38"/>
      <c r="D26" s="35">
        <v>70.253</v>
      </c>
      <c r="E26" s="15"/>
      <c r="F26" s="15"/>
      <c r="G26" s="15"/>
      <c r="H26" s="17">
        <f t="shared" si="0"/>
        <v>70.253</v>
      </c>
      <c r="I26" s="8"/>
      <c r="J26" s="8"/>
    </row>
    <row r="27" spans="1:10" ht="15.75">
      <c r="A27" s="34" t="s">
        <v>127</v>
      </c>
      <c r="B27" s="15"/>
      <c r="C27" s="38"/>
      <c r="D27" s="35">
        <v>18.171</v>
      </c>
      <c r="E27" s="15"/>
      <c r="F27" s="15"/>
      <c r="G27" s="15"/>
      <c r="H27" s="17">
        <f t="shared" si="0"/>
        <v>18.171</v>
      </c>
      <c r="I27" s="8"/>
      <c r="J27" s="8"/>
    </row>
    <row r="28" spans="1:10" ht="17.25" customHeight="1">
      <c r="A28" s="34" t="s">
        <v>128</v>
      </c>
      <c r="B28" s="15"/>
      <c r="C28" s="14"/>
      <c r="D28" s="35">
        <v>23.246</v>
      </c>
      <c r="E28" s="15"/>
      <c r="F28" s="15"/>
      <c r="G28" s="15"/>
      <c r="H28" s="17">
        <f t="shared" si="0"/>
        <v>23.246</v>
      </c>
      <c r="I28" s="8"/>
      <c r="J28" s="8"/>
    </row>
    <row r="29" spans="1:10" ht="15.75">
      <c r="A29" s="2" t="s">
        <v>49</v>
      </c>
      <c r="B29" s="15"/>
      <c r="C29" s="40"/>
      <c r="D29" s="15"/>
      <c r="E29" s="4">
        <v>29.353</v>
      </c>
      <c r="F29" s="15"/>
      <c r="G29" s="15"/>
      <c r="H29" s="17">
        <f t="shared" si="0"/>
        <v>29.353</v>
      </c>
      <c r="I29" s="8"/>
      <c r="J29" s="8"/>
    </row>
    <row r="30" spans="1:10" ht="15.75">
      <c r="A30" s="34" t="s">
        <v>115</v>
      </c>
      <c r="B30" s="15"/>
      <c r="C30" s="38"/>
      <c r="D30" s="15"/>
      <c r="E30" s="35">
        <v>33.437</v>
      </c>
      <c r="F30" s="15"/>
      <c r="G30" s="15"/>
      <c r="H30" s="17">
        <f t="shared" si="0"/>
        <v>33.437</v>
      </c>
      <c r="I30" s="8"/>
      <c r="J30" s="8"/>
    </row>
    <row r="31" spans="1:10" ht="31.5">
      <c r="A31" s="34" t="s">
        <v>130</v>
      </c>
      <c r="B31" s="15"/>
      <c r="C31" s="15"/>
      <c r="D31" s="17"/>
      <c r="E31" s="35">
        <v>50.71</v>
      </c>
      <c r="F31" s="15"/>
      <c r="G31" s="15"/>
      <c r="H31" s="17">
        <f t="shared" si="0"/>
        <v>50.71</v>
      </c>
      <c r="I31" s="8"/>
      <c r="J31" s="8"/>
    </row>
    <row r="32" spans="1:10" ht="15.75">
      <c r="A32" s="34" t="s">
        <v>131</v>
      </c>
      <c r="B32" s="15"/>
      <c r="C32" s="15"/>
      <c r="D32" s="17"/>
      <c r="E32" s="35">
        <v>56.911</v>
      </c>
      <c r="F32" s="15"/>
      <c r="G32" s="15"/>
      <c r="H32" s="17">
        <f t="shared" si="0"/>
        <v>56.911</v>
      </c>
      <c r="I32" s="8"/>
      <c r="J32" s="8"/>
    </row>
    <row r="33" spans="1:10" ht="31.5">
      <c r="A33" s="34" t="s">
        <v>132</v>
      </c>
      <c r="B33" s="15"/>
      <c r="C33" s="15"/>
      <c r="D33" s="17"/>
      <c r="E33" s="35">
        <v>10.42</v>
      </c>
      <c r="F33" s="15"/>
      <c r="G33" s="15"/>
      <c r="H33" s="17">
        <f t="shared" si="0"/>
        <v>10.42</v>
      </c>
      <c r="I33" s="8"/>
      <c r="J33" s="8"/>
    </row>
    <row r="34" spans="1:10" ht="31.5">
      <c r="A34" s="34" t="s">
        <v>133</v>
      </c>
      <c r="B34" s="15"/>
      <c r="C34" s="15"/>
      <c r="D34" s="17"/>
      <c r="E34" s="35">
        <v>11.436</v>
      </c>
      <c r="F34" s="15"/>
      <c r="G34" s="15"/>
      <c r="H34" s="17">
        <f t="shared" si="0"/>
        <v>11.436</v>
      </c>
      <c r="I34" s="8"/>
      <c r="J34" s="8"/>
    </row>
    <row r="35" spans="1:10" ht="15.75">
      <c r="A35" s="34" t="s">
        <v>65</v>
      </c>
      <c r="B35" s="15"/>
      <c r="C35" s="15"/>
      <c r="D35" s="15"/>
      <c r="E35" s="35">
        <v>6.521</v>
      </c>
      <c r="F35" s="15"/>
      <c r="G35" s="15"/>
      <c r="H35" s="17">
        <f t="shared" si="0"/>
        <v>6.521</v>
      </c>
      <c r="I35" s="8"/>
      <c r="J35" s="8"/>
    </row>
    <row r="36" spans="1:10" ht="15.75">
      <c r="A36" s="2" t="s">
        <v>134</v>
      </c>
      <c r="B36" s="15"/>
      <c r="C36" s="15"/>
      <c r="D36" s="15"/>
      <c r="E36" s="17"/>
      <c r="F36" s="19">
        <v>18.765</v>
      </c>
      <c r="G36" s="19"/>
      <c r="H36" s="17">
        <f t="shared" si="0"/>
        <v>18.765</v>
      </c>
      <c r="I36" s="8"/>
      <c r="J36" s="8"/>
    </row>
    <row r="37" spans="1:10" ht="31.5">
      <c r="A37" s="2" t="s">
        <v>32</v>
      </c>
      <c r="B37" s="15"/>
      <c r="C37" s="15"/>
      <c r="D37" s="15"/>
      <c r="E37" s="17"/>
      <c r="F37" s="19">
        <v>3.822</v>
      </c>
      <c r="G37" s="19"/>
      <c r="H37" s="17">
        <f t="shared" si="0"/>
        <v>3.822</v>
      </c>
      <c r="I37" s="8"/>
      <c r="J37" s="8"/>
    </row>
    <row r="38" spans="1:10" ht="15.75">
      <c r="A38" s="2" t="s">
        <v>135</v>
      </c>
      <c r="B38" s="15"/>
      <c r="C38" s="15"/>
      <c r="D38" s="15"/>
      <c r="E38" s="17"/>
      <c r="F38" s="19">
        <v>11.725</v>
      </c>
      <c r="G38" s="19"/>
      <c r="H38" s="17">
        <f t="shared" si="0"/>
        <v>11.725</v>
      </c>
      <c r="I38" s="8"/>
      <c r="J38" s="8"/>
    </row>
    <row r="39" spans="1:10" ht="15.75">
      <c r="A39" s="117" t="s">
        <v>18</v>
      </c>
      <c r="B39" s="15"/>
      <c r="C39" s="15"/>
      <c r="D39" s="15"/>
      <c r="E39" s="17"/>
      <c r="F39" s="19"/>
      <c r="G39" s="19">
        <v>11.879</v>
      </c>
      <c r="H39" s="17">
        <f aca="true" t="shared" si="1" ref="H39:H47">SUM(B39:G39)</f>
        <v>11.879</v>
      </c>
      <c r="I39" s="8"/>
      <c r="J39" s="8"/>
    </row>
    <row r="40" spans="1:10" ht="15.75">
      <c r="A40" s="117" t="s">
        <v>247</v>
      </c>
      <c r="B40" s="15"/>
      <c r="C40" s="15"/>
      <c r="D40" s="15"/>
      <c r="E40" s="17"/>
      <c r="F40" s="19"/>
      <c r="G40" s="19">
        <v>21.543</v>
      </c>
      <c r="H40" s="17">
        <f t="shared" si="1"/>
        <v>21.543</v>
      </c>
      <c r="I40" s="8"/>
      <c r="J40" s="8"/>
    </row>
    <row r="41" spans="1:10" ht="15.75">
      <c r="A41" s="117" t="s">
        <v>63</v>
      </c>
      <c r="B41" s="15"/>
      <c r="C41" s="15"/>
      <c r="D41" s="15"/>
      <c r="E41" s="17"/>
      <c r="F41" s="19"/>
      <c r="G41" s="19">
        <v>574.386</v>
      </c>
      <c r="H41" s="17">
        <f t="shared" si="1"/>
        <v>574.386</v>
      </c>
      <c r="I41" s="8"/>
      <c r="J41" s="8"/>
    </row>
    <row r="42" spans="1:10" ht="15.75">
      <c r="A42" s="117" t="s">
        <v>420</v>
      </c>
      <c r="B42" s="15"/>
      <c r="C42" s="15"/>
      <c r="D42" s="15"/>
      <c r="E42" s="17"/>
      <c r="F42" s="19"/>
      <c r="G42" s="19">
        <v>16.81</v>
      </c>
      <c r="H42" s="17">
        <f t="shared" si="1"/>
        <v>16.81</v>
      </c>
      <c r="I42" s="8"/>
      <c r="J42" s="8"/>
    </row>
    <row r="43" spans="1:10" ht="31.5">
      <c r="A43" s="2" t="s">
        <v>281</v>
      </c>
      <c r="B43" s="15"/>
      <c r="C43" s="15"/>
      <c r="D43" s="15"/>
      <c r="E43" s="17"/>
      <c r="F43" s="19"/>
      <c r="G43" s="4">
        <v>643.017</v>
      </c>
      <c r="H43" s="17">
        <f t="shared" si="1"/>
        <v>643.017</v>
      </c>
      <c r="I43" s="8"/>
      <c r="J43" s="8"/>
    </row>
    <row r="44" spans="1:10" ht="47.25">
      <c r="A44" s="117" t="s">
        <v>421</v>
      </c>
      <c r="B44" s="15"/>
      <c r="C44" s="15"/>
      <c r="D44" s="15"/>
      <c r="E44" s="17"/>
      <c r="F44" s="19"/>
      <c r="G44" s="4">
        <v>56.225</v>
      </c>
      <c r="H44" s="17">
        <f t="shared" si="1"/>
        <v>56.225</v>
      </c>
      <c r="I44" s="8"/>
      <c r="J44" s="8"/>
    </row>
    <row r="45" spans="1:10" ht="31.5">
      <c r="A45" s="117" t="s">
        <v>422</v>
      </c>
      <c r="B45" s="15"/>
      <c r="C45" s="15"/>
      <c r="D45" s="15"/>
      <c r="E45" s="17"/>
      <c r="F45" s="19"/>
      <c r="G45" s="4">
        <v>26.075</v>
      </c>
      <c r="H45" s="17">
        <f t="shared" si="1"/>
        <v>26.075</v>
      </c>
      <c r="I45" s="8"/>
      <c r="J45" s="8"/>
    </row>
    <row r="46" spans="1:10" ht="15.75">
      <c r="A46" s="117" t="s">
        <v>76</v>
      </c>
      <c r="B46" s="15"/>
      <c r="C46" s="15"/>
      <c r="D46" s="15"/>
      <c r="E46" s="17"/>
      <c r="F46" s="19"/>
      <c r="G46" s="4">
        <v>104.859</v>
      </c>
      <c r="H46" s="17">
        <f t="shared" si="1"/>
        <v>104.859</v>
      </c>
      <c r="I46" s="8"/>
      <c r="J46" s="8"/>
    </row>
    <row r="47" spans="1:10" ht="15.75">
      <c r="A47" s="117" t="s">
        <v>326</v>
      </c>
      <c r="B47" s="15"/>
      <c r="C47" s="15"/>
      <c r="D47" s="15"/>
      <c r="E47" s="17"/>
      <c r="F47" s="19"/>
      <c r="G47" s="4">
        <v>9.337</v>
      </c>
      <c r="H47" s="17">
        <f t="shared" si="1"/>
        <v>9.337</v>
      </c>
      <c r="I47" s="8"/>
      <c r="J47" s="8"/>
    </row>
    <row r="48" spans="1:10" ht="38.25" customHeight="1">
      <c r="A48" s="50" t="s">
        <v>44</v>
      </c>
      <c r="B48" s="17">
        <f>SUM(B11:B38)</f>
        <v>85.2</v>
      </c>
      <c r="C48" s="17">
        <f>SUM(C11:C38)</f>
        <v>569.5210000000001</v>
      </c>
      <c r="D48" s="17">
        <f>SUM(D11:D38)</f>
        <v>242.93499999999997</v>
      </c>
      <c r="E48" s="17">
        <f>SUM(E11:E38)</f>
        <v>198.78799999999998</v>
      </c>
      <c r="F48" s="17">
        <f>SUM(F11:F38)</f>
        <v>34.312</v>
      </c>
      <c r="G48" s="17">
        <v>1464.15</v>
      </c>
      <c r="H48" s="17">
        <v>2594.91</v>
      </c>
      <c r="I48" s="8"/>
      <c r="J48" s="8"/>
    </row>
    <row r="49" spans="1:10" ht="49.5" customHeight="1">
      <c r="A49" s="51" t="s">
        <v>45</v>
      </c>
      <c r="B49" s="20">
        <v>53.76</v>
      </c>
      <c r="C49" s="20">
        <v>254.41</v>
      </c>
      <c r="D49" s="17">
        <v>293.62</v>
      </c>
      <c r="E49" s="20">
        <v>422.67</v>
      </c>
      <c r="F49" s="20">
        <v>429.18</v>
      </c>
      <c r="G49" s="20">
        <v>504.394</v>
      </c>
      <c r="H49" s="17">
        <f>SUM(B49:G49)</f>
        <v>1958.034</v>
      </c>
      <c r="I49" s="8"/>
      <c r="J49" s="8"/>
    </row>
    <row r="50" spans="1:10" ht="63">
      <c r="A50" s="70" t="s">
        <v>379</v>
      </c>
      <c r="B50" s="12"/>
      <c r="C50" s="12"/>
      <c r="D50" s="12"/>
      <c r="E50" s="12"/>
      <c r="F50" s="12"/>
      <c r="G50" s="12"/>
      <c r="H50" s="13">
        <v>352.615</v>
      </c>
      <c r="I50" s="8"/>
      <c r="J50" s="8"/>
    </row>
    <row r="51" spans="1:10" ht="15.75">
      <c r="A51" s="130"/>
      <c r="B51" s="115"/>
      <c r="C51" s="115"/>
      <c r="D51" s="115"/>
      <c r="E51" s="115"/>
      <c r="F51" s="115"/>
      <c r="G51" s="115"/>
      <c r="H51" s="133"/>
      <c r="I51" s="8"/>
      <c r="J51" s="8"/>
    </row>
    <row r="52" spans="1:10" ht="15.75">
      <c r="A52" s="234"/>
      <c r="B52" s="235"/>
      <c r="C52" s="235"/>
      <c r="D52" s="235"/>
      <c r="E52" s="235"/>
      <c r="F52" s="235"/>
      <c r="G52" s="235"/>
      <c r="H52" s="235"/>
      <c r="I52" s="235"/>
      <c r="J52" s="235"/>
    </row>
    <row r="53" spans="1:10" ht="110.25">
      <c r="A53" s="70" t="s">
        <v>381</v>
      </c>
      <c r="B53" s="12"/>
      <c r="C53" s="12"/>
      <c r="D53" s="12"/>
      <c r="E53" s="12"/>
      <c r="F53" s="12"/>
      <c r="G53" s="12"/>
      <c r="H53" s="4">
        <v>989.5</v>
      </c>
      <c r="I53" s="8"/>
      <c r="J53" s="8"/>
    </row>
    <row r="54" spans="1:10" ht="15.7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5.7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5.75">
      <c r="A56" s="196"/>
      <c r="B56" s="196"/>
      <c r="C56" s="196"/>
      <c r="D56" s="196"/>
      <c r="E56" s="196"/>
      <c r="F56" s="196"/>
      <c r="G56" s="196"/>
      <c r="H56" s="196"/>
      <c r="I56" s="8"/>
      <c r="J56" s="8"/>
    </row>
    <row r="57" spans="1:10" ht="15.75">
      <c r="A57" s="196" t="s">
        <v>389</v>
      </c>
      <c r="B57" s="196"/>
      <c r="C57" s="196"/>
      <c r="D57" s="196"/>
      <c r="E57" s="196"/>
      <c r="F57" s="196"/>
      <c r="G57" s="196"/>
      <c r="H57" s="196"/>
      <c r="I57" s="8"/>
      <c r="J57" s="8"/>
    </row>
    <row r="58" spans="1:10" ht="15.7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5.75">
      <c r="A59" s="196" t="s">
        <v>356</v>
      </c>
      <c r="B59" s="196"/>
      <c r="C59" s="196"/>
      <c r="D59" s="196"/>
      <c r="E59" s="196"/>
      <c r="F59" s="196"/>
      <c r="G59" s="196"/>
      <c r="H59" s="196"/>
      <c r="I59" s="8"/>
      <c r="J59" s="8"/>
    </row>
    <row r="60" spans="1:10" ht="15.7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5.75">
      <c r="A61" s="196" t="s">
        <v>357</v>
      </c>
      <c r="B61" s="196"/>
      <c r="C61" s="196"/>
      <c r="D61" s="196"/>
      <c r="E61" s="196"/>
      <c r="F61" s="196"/>
      <c r="G61" s="196"/>
      <c r="H61" s="196"/>
      <c r="I61" s="8"/>
      <c r="J61" s="8"/>
    </row>
    <row r="62" spans="1:10" ht="15.7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5.75">
      <c r="A63" s="196" t="s">
        <v>358</v>
      </c>
      <c r="B63" s="196"/>
      <c r="C63" s="196"/>
      <c r="D63" s="196"/>
      <c r="E63" s="196"/>
      <c r="F63" s="196"/>
      <c r="G63" s="196"/>
      <c r="H63" s="196"/>
      <c r="I63" s="8"/>
      <c r="J63" s="8"/>
    </row>
    <row r="64" spans="1:10" ht="15.7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5.75">
      <c r="A65" s="5"/>
      <c r="B65" s="5"/>
      <c r="C65" s="5"/>
      <c r="D65" s="5"/>
      <c r="E65" s="5"/>
      <c r="F65" s="5"/>
      <c r="G65" s="5"/>
      <c r="H65" s="5"/>
      <c r="I65" s="8"/>
      <c r="J65" s="8"/>
    </row>
    <row r="66" spans="1:10" ht="15.7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5.7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5.7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5.7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5.7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5.75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5"/>
      <c r="B76" s="5"/>
      <c r="C76" s="5"/>
      <c r="D76" s="5"/>
      <c r="E76" s="5"/>
      <c r="F76" s="5"/>
      <c r="G76" s="5"/>
      <c r="H76" s="5"/>
    </row>
    <row r="77" spans="1:8" ht="12.75">
      <c r="A77" s="5"/>
      <c r="B77" s="5"/>
      <c r="C77" s="5"/>
      <c r="D77" s="5"/>
      <c r="E77" s="5"/>
      <c r="F77" s="5"/>
      <c r="G77" s="5"/>
      <c r="H77" s="5"/>
    </row>
    <row r="78" spans="1:8" ht="12.75">
      <c r="A78" s="5"/>
      <c r="B78" s="5"/>
      <c r="C78" s="5"/>
      <c r="D78" s="5"/>
      <c r="E78" s="5"/>
      <c r="F78" s="5"/>
      <c r="G78" s="5"/>
      <c r="H78" s="5"/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2.75">
      <c r="A80" s="5"/>
      <c r="B80" s="5"/>
      <c r="C80" s="5"/>
      <c r="D80" s="5"/>
      <c r="E80" s="5"/>
      <c r="F80" s="5"/>
      <c r="G80" s="5"/>
      <c r="H80" s="5"/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5"/>
      <c r="B82" s="5"/>
      <c r="C82" s="5"/>
      <c r="D82" s="5"/>
      <c r="E82" s="5"/>
      <c r="F82" s="5"/>
      <c r="G82" s="5"/>
      <c r="H82" s="5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2.75">
      <c r="A88" s="5"/>
      <c r="B88" s="5"/>
      <c r="C88" s="5"/>
      <c r="D88" s="5"/>
      <c r="E88" s="5"/>
      <c r="F88" s="5"/>
      <c r="G88" s="5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12.75">
      <c r="A91" s="5"/>
      <c r="B91" s="5"/>
      <c r="C91" s="5"/>
      <c r="D91" s="5"/>
      <c r="E91" s="5"/>
      <c r="F91" s="5"/>
      <c r="G91" s="5"/>
      <c r="H91" s="5"/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5"/>
      <c r="B93" s="5"/>
      <c r="C93" s="5"/>
      <c r="D93" s="5"/>
      <c r="E93" s="5"/>
      <c r="F93" s="5"/>
      <c r="G93" s="5"/>
      <c r="H93" s="5"/>
    </row>
    <row r="94" spans="1:8" ht="12.75">
      <c r="A94" s="5"/>
      <c r="B94" s="5"/>
      <c r="C94" s="5"/>
      <c r="D94" s="5"/>
      <c r="E94" s="5"/>
      <c r="F94" s="5"/>
      <c r="G94" s="5"/>
      <c r="H94" s="5"/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2.75">
      <c r="A96" s="5"/>
      <c r="B96" s="5"/>
      <c r="C96" s="5"/>
      <c r="D96" s="5"/>
      <c r="E96" s="5"/>
      <c r="F96" s="5"/>
      <c r="G96" s="5"/>
      <c r="H96" s="5"/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2.75">
      <c r="A105" s="5"/>
      <c r="B105" s="5"/>
      <c r="C105" s="5"/>
      <c r="D105" s="5"/>
      <c r="E105" s="5"/>
      <c r="F105" s="5"/>
      <c r="G105" s="5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12.75">
      <c r="A108" s="5"/>
      <c r="B108" s="5"/>
      <c r="C108" s="5"/>
      <c r="D108" s="5"/>
      <c r="E108" s="5"/>
      <c r="F108" s="5"/>
      <c r="G108" s="5"/>
      <c r="H108" s="5"/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5"/>
      <c r="B110" s="5"/>
      <c r="C110" s="5"/>
      <c r="D110" s="5"/>
      <c r="E110" s="5"/>
      <c r="F110" s="5"/>
      <c r="G110" s="5"/>
      <c r="H110" s="5"/>
    </row>
    <row r="111" spans="1:8" ht="12.75">
      <c r="A111" s="5"/>
      <c r="B111" s="5"/>
      <c r="C111" s="5"/>
      <c r="D111" s="5"/>
      <c r="E111" s="5"/>
      <c r="F111" s="5"/>
      <c r="G111" s="5"/>
      <c r="H111" s="5"/>
    </row>
    <row r="112" spans="1:8" ht="12.75">
      <c r="A112" s="5"/>
      <c r="B112" s="5"/>
      <c r="C112" s="5"/>
      <c r="D112" s="5"/>
      <c r="E112" s="5"/>
      <c r="F112" s="5"/>
      <c r="G112" s="5"/>
      <c r="H112" s="5"/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2.75">
      <c r="A114" s="5"/>
      <c r="B114" s="5"/>
      <c r="C114" s="5"/>
      <c r="D114" s="5"/>
      <c r="E114" s="5"/>
      <c r="F114" s="5"/>
      <c r="G114" s="5"/>
      <c r="H114" s="5"/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5"/>
      <c r="B116" s="5"/>
      <c r="C116" s="5"/>
      <c r="D116" s="5"/>
      <c r="E116" s="5"/>
      <c r="F116" s="5"/>
      <c r="G116" s="5"/>
      <c r="H116" s="5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2.75">
      <c r="A120" s="5"/>
      <c r="B120" s="5"/>
      <c r="C120" s="5"/>
      <c r="D120" s="5"/>
      <c r="E120" s="5"/>
      <c r="F120" s="5"/>
      <c r="G120" s="5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12.75">
      <c r="A123" s="5"/>
      <c r="B123" s="5"/>
      <c r="C123" s="5"/>
      <c r="D123" s="5"/>
      <c r="E123" s="5"/>
      <c r="F123" s="5"/>
      <c r="G123" s="5"/>
      <c r="H123" s="5"/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5"/>
      <c r="B125" s="5"/>
      <c r="C125" s="5"/>
      <c r="D125" s="5"/>
      <c r="E125" s="5"/>
      <c r="F125" s="5"/>
      <c r="G125" s="5"/>
      <c r="H125" s="5"/>
    </row>
    <row r="126" spans="1:8" ht="12.75">
      <c r="A126" s="5"/>
      <c r="B126" s="5"/>
      <c r="C126" s="5"/>
      <c r="D126" s="5"/>
      <c r="E126" s="5"/>
      <c r="F126" s="5"/>
      <c r="G126" s="5"/>
      <c r="H126" s="5"/>
    </row>
    <row r="127" spans="1:8" ht="12.75">
      <c r="A127" s="5"/>
      <c r="B127" s="5"/>
      <c r="C127" s="5"/>
      <c r="D127" s="5"/>
      <c r="E127" s="5"/>
      <c r="F127" s="5"/>
      <c r="G127" s="5"/>
      <c r="H127" s="5"/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2.75">
      <c r="A135" s="5"/>
      <c r="B135" s="5"/>
      <c r="C135" s="5"/>
      <c r="D135" s="5"/>
      <c r="E135" s="5"/>
      <c r="F135" s="5"/>
      <c r="G135" s="5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12.75">
      <c r="A138" s="5"/>
      <c r="B138" s="5"/>
      <c r="C138" s="5"/>
      <c r="D138" s="5"/>
      <c r="E138" s="5"/>
      <c r="F138" s="5"/>
      <c r="G138" s="5"/>
      <c r="H138" s="5"/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2.75">
      <c r="A141" s="5"/>
      <c r="B141" s="5"/>
      <c r="C141" s="5"/>
      <c r="D141" s="5"/>
      <c r="E141" s="5"/>
      <c r="F141" s="5"/>
      <c r="G141" s="5"/>
      <c r="H141" s="5"/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2.75">
      <c r="A150" s="5"/>
      <c r="B150" s="5"/>
      <c r="C150" s="5"/>
      <c r="D150" s="5"/>
      <c r="E150" s="5"/>
      <c r="F150" s="5"/>
      <c r="G150" s="5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12.75">
      <c r="A153" s="5"/>
      <c r="B153" s="5"/>
      <c r="C153" s="5"/>
      <c r="D153" s="5"/>
      <c r="E153" s="5"/>
      <c r="F153" s="5"/>
      <c r="G153" s="5"/>
      <c r="H153" s="5"/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5"/>
      <c r="B155" s="5"/>
      <c r="C155" s="5"/>
      <c r="D155" s="5"/>
      <c r="E155" s="5"/>
      <c r="F155" s="5"/>
      <c r="G155" s="5"/>
      <c r="H155" s="5"/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2.75">
      <c r="A157" s="5"/>
      <c r="B157" s="5"/>
      <c r="C157" s="5"/>
      <c r="D157" s="5"/>
      <c r="E157" s="5"/>
      <c r="F157" s="5"/>
      <c r="G157" s="5"/>
      <c r="H157" s="5"/>
    </row>
    <row r="158" spans="1:8" ht="12.75">
      <c r="A158" s="5"/>
      <c r="B158" s="5"/>
      <c r="C158" s="5"/>
      <c r="D158" s="5"/>
      <c r="E158" s="5"/>
      <c r="F158" s="5"/>
      <c r="G158" s="5"/>
      <c r="H158" s="5"/>
    </row>
  </sheetData>
  <sheetProtection/>
  <mergeCells count="11">
    <mergeCell ref="A61:H61"/>
    <mergeCell ref="A63:H63"/>
    <mergeCell ref="A5:I5"/>
    <mergeCell ref="A9:A10"/>
    <mergeCell ref="B9:H9"/>
    <mergeCell ref="A6:H6"/>
    <mergeCell ref="A52:J52"/>
    <mergeCell ref="G8:H8"/>
    <mergeCell ref="A56:H56"/>
    <mergeCell ref="A57:H57"/>
    <mergeCell ref="A59:H59"/>
  </mergeCells>
  <printOptions/>
  <pageMargins left="0.25" right="0.25" top="0.75" bottom="0.75" header="0.3" footer="0.3"/>
  <pageSetup fitToHeight="0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zoomScalePageLayoutView="0" workbookViewId="0" topLeftCell="A1">
      <selection activeCell="B8" sqref="B8:H8"/>
    </sheetView>
  </sheetViews>
  <sheetFormatPr defaultColWidth="9.00390625" defaultRowHeight="12.75"/>
  <cols>
    <col min="1" max="1" width="32.375" style="0" customWidth="1"/>
    <col min="8" max="8" width="11.125" style="0" customWidth="1"/>
  </cols>
  <sheetData>
    <row r="1" spans="5:9" ht="15">
      <c r="E1" s="236" t="s">
        <v>430</v>
      </c>
      <c r="F1" s="236"/>
      <c r="G1" s="236"/>
      <c r="H1" s="236"/>
      <c r="I1" s="82"/>
    </row>
    <row r="2" spans="5:9" ht="15">
      <c r="E2" s="174" t="s">
        <v>364</v>
      </c>
      <c r="F2" s="174"/>
      <c r="G2" s="174"/>
      <c r="H2" s="174"/>
      <c r="I2" s="82"/>
    </row>
    <row r="4" spans="1:9" ht="16.5">
      <c r="A4" s="169" t="s">
        <v>359</v>
      </c>
      <c r="B4" s="169"/>
      <c r="C4" s="169"/>
      <c r="D4" s="169"/>
      <c r="E4" s="169"/>
      <c r="F4" s="169"/>
      <c r="G4" s="169"/>
      <c r="H4" s="169"/>
      <c r="I4" s="169"/>
    </row>
    <row r="5" spans="1:9" ht="16.5">
      <c r="A5" s="209" t="s">
        <v>396</v>
      </c>
      <c r="B5" s="209"/>
      <c r="C5" s="209"/>
      <c r="D5" s="209"/>
      <c r="E5" s="209"/>
      <c r="F5" s="209"/>
      <c r="G5" s="209"/>
      <c r="H5" s="209"/>
      <c r="I5" s="71"/>
    </row>
    <row r="6" spans="1:8" ht="12.75">
      <c r="A6" s="137"/>
      <c r="B6" s="137"/>
      <c r="C6" s="137"/>
      <c r="D6" s="137"/>
      <c r="E6" s="137"/>
      <c r="F6" s="137"/>
      <c r="G6" s="137"/>
      <c r="H6" s="137"/>
    </row>
    <row r="7" spans="1:8" ht="15">
      <c r="A7" s="5"/>
      <c r="B7" s="1"/>
      <c r="C7" s="1"/>
      <c r="D7" s="1"/>
      <c r="E7" s="1"/>
      <c r="F7" s="1"/>
      <c r="G7" s="197" t="s">
        <v>366</v>
      </c>
      <c r="H7" s="197"/>
    </row>
    <row r="8" spans="1:9" ht="40.5" customHeight="1">
      <c r="A8" s="164" t="s">
        <v>38</v>
      </c>
      <c r="B8" s="208" t="s">
        <v>258</v>
      </c>
      <c r="C8" s="208"/>
      <c r="D8" s="208"/>
      <c r="E8" s="208"/>
      <c r="F8" s="208"/>
      <c r="G8" s="208"/>
      <c r="H8" s="208"/>
      <c r="I8" s="8"/>
    </row>
    <row r="9" spans="1:9" ht="31.5">
      <c r="A9" s="165"/>
      <c r="B9" s="22" t="s">
        <v>39</v>
      </c>
      <c r="C9" s="22" t="s">
        <v>40</v>
      </c>
      <c r="D9" s="22" t="s">
        <v>41</v>
      </c>
      <c r="E9" s="22" t="s">
        <v>42</v>
      </c>
      <c r="F9" s="22" t="s">
        <v>43</v>
      </c>
      <c r="G9" s="22" t="s">
        <v>240</v>
      </c>
      <c r="H9" s="22" t="s">
        <v>37</v>
      </c>
      <c r="I9" s="8"/>
    </row>
    <row r="10" spans="1:9" ht="15.75">
      <c r="A10" s="2" t="s">
        <v>136</v>
      </c>
      <c r="B10" s="72">
        <v>3.767</v>
      </c>
      <c r="C10" s="15"/>
      <c r="D10" s="15"/>
      <c r="E10" s="15"/>
      <c r="F10" s="15"/>
      <c r="G10" s="15"/>
      <c r="H10" s="17">
        <f aca="true" t="shared" si="0" ref="H10:H29">B10+C10+D10+E10+F10</f>
        <v>3.767</v>
      </c>
      <c r="I10" s="8"/>
    </row>
    <row r="11" spans="1:9" ht="31.5">
      <c r="A11" s="2" t="s">
        <v>11</v>
      </c>
      <c r="B11" s="72">
        <v>8.178</v>
      </c>
      <c r="C11" s="15"/>
      <c r="D11" s="15"/>
      <c r="E11" s="15"/>
      <c r="F11" s="15"/>
      <c r="G11" s="15"/>
      <c r="H11" s="17">
        <f t="shared" si="0"/>
        <v>8.178</v>
      </c>
      <c r="I11" s="8"/>
    </row>
    <row r="12" spans="1:9" ht="15.75">
      <c r="A12" s="2" t="s">
        <v>137</v>
      </c>
      <c r="B12" s="72">
        <v>24.084</v>
      </c>
      <c r="C12" s="15"/>
      <c r="D12" s="15"/>
      <c r="E12" s="15"/>
      <c r="F12" s="15"/>
      <c r="G12" s="15"/>
      <c r="H12" s="17">
        <f t="shared" si="0"/>
        <v>24.084</v>
      </c>
      <c r="I12" s="8"/>
    </row>
    <row r="13" spans="1:9" ht="15.75">
      <c r="A13" s="2" t="s">
        <v>138</v>
      </c>
      <c r="B13" s="16"/>
      <c r="C13" s="4">
        <v>65.658</v>
      </c>
      <c r="D13" s="15"/>
      <c r="E13" s="15"/>
      <c r="F13" s="15"/>
      <c r="G13" s="15"/>
      <c r="H13" s="17">
        <f t="shared" si="0"/>
        <v>65.658</v>
      </c>
      <c r="I13" s="8"/>
    </row>
    <row r="14" spans="1:9" ht="18" customHeight="1">
      <c r="A14" s="2" t="s">
        <v>139</v>
      </c>
      <c r="B14" s="16"/>
      <c r="C14" s="4">
        <v>10.379</v>
      </c>
      <c r="D14" s="15"/>
      <c r="E14" s="15"/>
      <c r="F14" s="15"/>
      <c r="G14" s="15"/>
      <c r="H14" s="17">
        <f t="shared" si="0"/>
        <v>10.379</v>
      </c>
      <c r="I14" s="8"/>
    </row>
    <row r="15" spans="1:9" ht="15.75">
      <c r="A15" s="2" t="s">
        <v>86</v>
      </c>
      <c r="B15" s="16"/>
      <c r="C15" s="4">
        <v>3.7</v>
      </c>
      <c r="D15" s="15"/>
      <c r="E15" s="15"/>
      <c r="F15" s="15"/>
      <c r="G15" s="15"/>
      <c r="H15" s="17">
        <f t="shared" si="0"/>
        <v>3.7</v>
      </c>
      <c r="I15" s="8"/>
    </row>
    <row r="16" spans="1:9" ht="16.5" customHeight="1">
      <c r="A16" s="140" t="s">
        <v>234</v>
      </c>
      <c r="B16" s="16"/>
      <c r="C16" s="4">
        <v>10.535</v>
      </c>
      <c r="D16" s="15"/>
      <c r="E16" s="15"/>
      <c r="F16" s="15"/>
      <c r="G16" s="15"/>
      <c r="H16" s="17">
        <f t="shared" si="0"/>
        <v>10.535</v>
      </c>
      <c r="I16" s="8"/>
    </row>
    <row r="17" spans="1:9" ht="15.75">
      <c r="A17" s="2" t="s">
        <v>20</v>
      </c>
      <c r="B17" s="16"/>
      <c r="C17" s="4">
        <v>111.633</v>
      </c>
      <c r="D17" s="15"/>
      <c r="E17" s="15"/>
      <c r="F17" s="15"/>
      <c r="G17" s="15"/>
      <c r="H17" s="17">
        <f t="shared" si="0"/>
        <v>111.633</v>
      </c>
      <c r="I17" s="8"/>
    </row>
    <row r="18" spans="1:9" ht="15.75">
      <c r="A18" s="2" t="s">
        <v>0</v>
      </c>
      <c r="B18" s="16"/>
      <c r="C18" s="4">
        <v>14.723</v>
      </c>
      <c r="D18" s="15"/>
      <c r="E18" s="15"/>
      <c r="F18" s="15"/>
      <c r="G18" s="15"/>
      <c r="H18" s="17">
        <f t="shared" si="0"/>
        <v>14.723</v>
      </c>
      <c r="I18" s="8"/>
    </row>
    <row r="19" spans="1:9" ht="15.75">
      <c r="A19" s="2" t="s">
        <v>105</v>
      </c>
      <c r="B19" s="16"/>
      <c r="C19" s="4">
        <v>11.04</v>
      </c>
      <c r="D19" s="15"/>
      <c r="E19" s="15"/>
      <c r="F19" s="15"/>
      <c r="G19" s="15"/>
      <c r="H19" s="17">
        <f t="shared" si="0"/>
        <v>11.04</v>
      </c>
      <c r="I19" s="8"/>
    </row>
    <row r="20" spans="1:9" ht="15.75">
      <c r="A20" s="13" t="s">
        <v>140</v>
      </c>
      <c r="B20" s="36"/>
      <c r="C20" s="17"/>
      <c r="D20" s="4">
        <v>109.885</v>
      </c>
      <c r="E20" s="15"/>
      <c r="F20" s="15"/>
      <c r="G20" s="15"/>
      <c r="H20" s="17">
        <f t="shared" si="0"/>
        <v>109.885</v>
      </c>
      <c r="I20" s="8"/>
    </row>
    <row r="21" spans="1:9" ht="15.75">
      <c r="A21" s="13" t="s">
        <v>0</v>
      </c>
      <c r="B21" s="15"/>
      <c r="C21" s="69"/>
      <c r="D21" s="4">
        <v>8.067</v>
      </c>
      <c r="E21" s="15"/>
      <c r="F21" s="15"/>
      <c r="G21" s="15"/>
      <c r="H21" s="17">
        <f t="shared" si="0"/>
        <v>8.067</v>
      </c>
      <c r="I21" s="8"/>
    </row>
    <row r="22" spans="1:9" ht="15.75">
      <c r="A22" s="2" t="s">
        <v>61</v>
      </c>
      <c r="B22" s="15"/>
      <c r="C22" s="37"/>
      <c r="D22" s="15"/>
      <c r="E22" s="4">
        <v>15.239</v>
      </c>
      <c r="F22" s="15"/>
      <c r="G22" s="15"/>
      <c r="H22" s="17">
        <f t="shared" si="0"/>
        <v>15.239</v>
      </c>
      <c r="I22" s="8"/>
    </row>
    <row r="23" spans="1:9" ht="15.75">
      <c r="A23" s="2" t="s">
        <v>20</v>
      </c>
      <c r="B23" s="15"/>
      <c r="C23" s="38"/>
      <c r="D23" s="15"/>
      <c r="E23" s="4">
        <v>81.096</v>
      </c>
      <c r="F23" s="15"/>
      <c r="G23" s="15"/>
      <c r="H23" s="17">
        <f t="shared" si="0"/>
        <v>81.096</v>
      </c>
      <c r="I23" s="8"/>
    </row>
    <row r="24" spans="1:9" ht="15.75">
      <c r="A24" s="2" t="s">
        <v>1</v>
      </c>
      <c r="B24" s="15"/>
      <c r="C24" s="38"/>
      <c r="D24" s="15"/>
      <c r="E24" s="4">
        <v>19.767</v>
      </c>
      <c r="F24" s="15"/>
      <c r="G24" s="15"/>
      <c r="H24" s="17">
        <f>SUM(B24:G24)</f>
        <v>19.767</v>
      </c>
      <c r="I24" s="8"/>
    </row>
    <row r="25" spans="1:9" ht="15.75">
      <c r="A25" s="2" t="s">
        <v>78</v>
      </c>
      <c r="B25" s="15"/>
      <c r="C25" s="37"/>
      <c r="D25" s="15"/>
      <c r="E25" s="4">
        <v>158.645</v>
      </c>
      <c r="F25" s="15"/>
      <c r="G25" s="15"/>
      <c r="H25" s="17">
        <f t="shared" si="0"/>
        <v>158.645</v>
      </c>
      <c r="I25" s="8"/>
    </row>
    <row r="26" spans="1:9" ht="15.75">
      <c r="A26" s="2" t="s">
        <v>199</v>
      </c>
      <c r="B26" s="15"/>
      <c r="C26" s="17"/>
      <c r="D26" s="15"/>
      <c r="E26" s="4">
        <v>7.873</v>
      </c>
      <c r="F26" s="15"/>
      <c r="G26" s="15"/>
      <c r="H26" s="17">
        <f>B26+C26+D26+E26+F26</f>
        <v>7.873</v>
      </c>
      <c r="I26" s="8"/>
    </row>
    <row r="27" spans="1:9" ht="15.75">
      <c r="A27" s="2" t="s">
        <v>20</v>
      </c>
      <c r="B27" s="15"/>
      <c r="C27" s="141"/>
      <c r="D27" s="15"/>
      <c r="E27" s="4"/>
      <c r="F27" s="20">
        <v>19.48</v>
      </c>
      <c r="G27" s="20"/>
      <c r="H27" s="17">
        <f>SUM(B27:G27)</f>
        <v>19.48</v>
      </c>
      <c r="I27" s="8"/>
    </row>
    <row r="28" spans="1:9" ht="28.5" customHeight="1">
      <c r="A28" s="65" t="s">
        <v>141</v>
      </c>
      <c r="B28" s="15"/>
      <c r="C28" s="38"/>
      <c r="D28" s="15"/>
      <c r="E28" s="15"/>
      <c r="F28" s="19">
        <v>8.531</v>
      </c>
      <c r="G28" s="19"/>
      <c r="H28" s="17">
        <f t="shared" si="0"/>
        <v>8.531</v>
      </c>
      <c r="I28" s="8"/>
    </row>
    <row r="29" spans="1:9" ht="15.75">
      <c r="A29" s="2" t="s">
        <v>142</v>
      </c>
      <c r="B29" s="15"/>
      <c r="C29" s="40"/>
      <c r="D29" s="15"/>
      <c r="E29" s="15"/>
      <c r="F29" s="19">
        <v>3.12</v>
      </c>
      <c r="G29" s="19"/>
      <c r="H29" s="17">
        <f t="shared" si="0"/>
        <v>3.12</v>
      </c>
      <c r="I29" s="8"/>
    </row>
    <row r="30" spans="1:9" ht="15.75">
      <c r="A30" s="117" t="s">
        <v>322</v>
      </c>
      <c r="B30" s="15"/>
      <c r="C30" s="40"/>
      <c r="D30" s="15"/>
      <c r="E30" s="15"/>
      <c r="F30" s="19">
        <v>9.3</v>
      </c>
      <c r="G30" s="19"/>
      <c r="H30" s="17">
        <v>9.3</v>
      </c>
      <c r="I30" s="8"/>
    </row>
    <row r="31" spans="1:9" ht="15.75">
      <c r="A31" s="117" t="s">
        <v>7</v>
      </c>
      <c r="B31" s="15"/>
      <c r="C31" s="40"/>
      <c r="D31" s="15"/>
      <c r="E31" s="15"/>
      <c r="F31" s="19"/>
      <c r="G31" s="19">
        <v>36.054</v>
      </c>
      <c r="H31" s="17">
        <f>SUM(B31:G31)</f>
        <v>36.054</v>
      </c>
      <c r="I31" s="8"/>
    </row>
    <row r="32" spans="1:9" ht="15.75">
      <c r="A32" s="117" t="s">
        <v>323</v>
      </c>
      <c r="B32" s="15"/>
      <c r="C32" s="40"/>
      <c r="D32" s="15"/>
      <c r="E32" s="15"/>
      <c r="F32" s="19"/>
      <c r="G32" s="19">
        <v>7.51</v>
      </c>
      <c r="H32" s="17">
        <v>7.51</v>
      </c>
      <c r="I32" s="8"/>
    </row>
    <row r="33" spans="1:9" ht="36.75" customHeight="1">
      <c r="A33" s="50" t="s">
        <v>44</v>
      </c>
      <c r="B33" s="17">
        <f>SUM(B10:B29)</f>
        <v>36.028999999999996</v>
      </c>
      <c r="C33" s="17">
        <f>SUM(C10:C29)</f>
        <v>227.668</v>
      </c>
      <c r="D33" s="17">
        <v>117.96</v>
      </c>
      <c r="E33" s="17">
        <v>282.63</v>
      </c>
      <c r="F33" s="17">
        <f>SUM(F10:F32)</f>
        <v>40.431000000000004</v>
      </c>
      <c r="G33" s="17">
        <v>43.56</v>
      </c>
      <c r="H33" s="17">
        <f>SUM(B33:G33)</f>
        <v>748.278</v>
      </c>
      <c r="I33" s="8"/>
    </row>
    <row r="34" spans="1:9" ht="45.75" customHeight="1">
      <c r="A34" s="51" t="s">
        <v>45</v>
      </c>
      <c r="B34" s="17">
        <v>32</v>
      </c>
      <c r="C34" s="20">
        <v>84.89</v>
      </c>
      <c r="D34" s="17">
        <v>99.36</v>
      </c>
      <c r="E34" s="17">
        <v>146.4</v>
      </c>
      <c r="F34" s="20">
        <v>144.79</v>
      </c>
      <c r="G34" s="17">
        <v>123.143</v>
      </c>
      <c r="H34" s="17">
        <f>SUM(B34:G34)</f>
        <v>630.583</v>
      </c>
      <c r="I34" s="8"/>
    </row>
    <row r="35" spans="1:9" ht="63">
      <c r="A35" s="70" t="s">
        <v>379</v>
      </c>
      <c r="B35" s="12"/>
      <c r="C35" s="12"/>
      <c r="D35" s="12"/>
      <c r="E35" s="12"/>
      <c r="F35" s="12"/>
      <c r="G35" s="12"/>
      <c r="H35" s="13">
        <v>123.587</v>
      </c>
      <c r="I35" s="8"/>
    </row>
    <row r="36" spans="1:9" ht="15.75">
      <c r="A36" s="8"/>
      <c r="B36" s="8"/>
      <c r="C36" s="8"/>
      <c r="D36" s="8"/>
      <c r="E36" s="8"/>
      <c r="F36" s="8"/>
      <c r="G36" s="8"/>
      <c r="H36" s="8"/>
      <c r="I36" s="8"/>
    </row>
    <row r="37" spans="1:9" ht="15.75">
      <c r="A37" s="8"/>
      <c r="B37" s="8"/>
      <c r="C37" s="8"/>
      <c r="D37" s="8"/>
      <c r="E37" s="8"/>
      <c r="F37" s="8"/>
      <c r="G37" s="8"/>
      <c r="H37" s="8"/>
      <c r="I37" s="8"/>
    </row>
    <row r="38" spans="1:9" ht="15.75">
      <c r="A38" s="8"/>
      <c r="B38" s="8"/>
      <c r="C38" s="8"/>
      <c r="D38" s="8"/>
      <c r="E38" s="8"/>
      <c r="F38" s="8"/>
      <c r="G38" s="8"/>
      <c r="H38" s="8"/>
      <c r="I38" s="8"/>
    </row>
    <row r="39" spans="1:9" ht="15.75">
      <c r="A39" s="198" t="s">
        <v>362</v>
      </c>
      <c r="B39" s="198"/>
      <c r="C39" s="198"/>
      <c r="D39" s="198"/>
      <c r="E39" s="198"/>
      <c r="F39" s="198"/>
      <c r="G39" s="198"/>
      <c r="H39" s="198"/>
      <c r="I39" s="198"/>
    </row>
    <row r="40" spans="1:9" ht="15.75">
      <c r="A40" s="21"/>
      <c r="B40" s="21"/>
      <c r="C40" s="21"/>
      <c r="D40" s="21"/>
      <c r="E40" s="21"/>
      <c r="F40" s="21"/>
      <c r="G40" s="197" t="s">
        <v>365</v>
      </c>
      <c r="H40" s="197"/>
      <c r="I40" s="21"/>
    </row>
    <row r="41" spans="1:9" ht="30.75" customHeight="1">
      <c r="A41" s="2" t="s">
        <v>107</v>
      </c>
      <c r="B41" s="16"/>
      <c r="C41" s="15"/>
      <c r="D41" s="4">
        <v>72.97</v>
      </c>
      <c r="E41" s="15"/>
      <c r="F41" s="15"/>
      <c r="G41" s="15"/>
      <c r="H41" s="17">
        <f>B41+C41+D41+E41+F41</f>
        <v>72.97</v>
      </c>
      <c r="I41" s="8"/>
    </row>
    <row r="42" spans="1:9" ht="34.5" customHeight="1">
      <c r="A42" s="2" t="s">
        <v>312</v>
      </c>
      <c r="B42" s="15"/>
      <c r="C42" s="17"/>
      <c r="D42" s="15"/>
      <c r="E42" s="4">
        <v>117.93</v>
      </c>
      <c r="F42" s="15"/>
      <c r="G42" s="15"/>
      <c r="H42" s="17">
        <f>B42+C42+D42+E42+F42</f>
        <v>117.93</v>
      </c>
      <c r="I42" s="8"/>
    </row>
    <row r="43" spans="1:9" ht="15.75" customHeight="1">
      <c r="A43" s="2" t="s">
        <v>259</v>
      </c>
      <c r="B43" s="15"/>
      <c r="C43" s="14"/>
      <c r="D43" s="15"/>
      <c r="E43" s="15"/>
      <c r="F43" s="19"/>
      <c r="G43" s="19">
        <v>76.91</v>
      </c>
      <c r="H43" s="17">
        <f>SUM(B43:G43)</f>
        <v>76.91</v>
      </c>
      <c r="I43" s="8"/>
    </row>
    <row r="44" spans="1:9" ht="59.25" customHeight="1">
      <c r="A44" s="98" t="s">
        <v>363</v>
      </c>
      <c r="B44" s="12"/>
      <c r="C44" s="12"/>
      <c r="D44" s="12"/>
      <c r="E44" s="12"/>
      <c r="F44" s="12"/>
      <c r="G44" s="12"/>
      <c r="H44" s="4">
        <v>241.29</v>
      </c>
      <c r="I44" s="8"/>
    </row>
    <row r="45" spans="1:10" ht="25.5" customHeight="1">
      <c r="A45" s="198"/>
      <c r="B45" s="198"/>
      <c r="C45" s="198"/>
      <c r="D45" s="198"/>
      <c r="E45" s="198"/>
      <c r="F45" s="198"/>
      <c r="G45" s="198"/>
      <c r="H45" s="198"/>
      <c r="I45" s="198"/>
      <c r="J45" s="198"/>
    </row>
    <row r="46" spans="1:9" ht="111.75" customHeight="1">
      <c r="A46" s="70" t="s">
        <v>381</v>
      </c>
      <c r="B46" s="12"/>
      <c r="C46" s="12"/>
      <c r="D46" s="12"/>
      <c r="E46" s="12"/>
      <c r="F46" s="12"/>
      <c r="G46" s="12"/>
      <c r="H46" s="4">
        <v>509.1</v>
      </c>
      <c r="I46" s="8"/>
    </row>
    <row r="47" spans="1:9" ht="15.75">
      <c r="A47" s="8"/>
      <c r="B47" s="8"/>
      <c r="C47" s="8"/>
      <c r="D47" s="8"/>
      <c r="E47" s="8"/>
      <c r="F47" s="8"/>
      <c r="G47" s="8"/>
      <c r="H47" s="8"/>
      <c r="I47" s="8"/>
    </row>
    <row r="48" spans="1:9" ht="15.75">
      <c r="A48" s="8"/>
      <c r="B48" s="8"/>
      <c r="C48" s="8"/>
      <c r="D48" s="8"/>
      <c r="E48" s="8"/>
      <c r="F48" s="8"/>
      <c r="G48" s="8"/>
      <c r="H48" s="8"/>
      <c r="I48" s="8"/>
    </row>
    <row r="49" spans="1:9" ht="15.75">
      <c r="A49" s="7" t="s">
        <v>390</v>
      </c>
      <c r="B49" s="23"/>
      <c r="C49" s="23"/>
      <c r="D49" s="23"/>
      <c r="E49" s="23"/>
      <c r="F49" s="196" t="s">
        <v>391</v>
      </c>
      <c r="G49" s="196"/>
      <c r="H49" s="196"/>
      <c r="I49" s="8"/>
    </row>
    <row r="50" spans="1:9" ht="15.75">
      <c r="A50" s="8"/>
      <c r="B50" s="8"/>
      <c r="C50" s="8"/>
      <c r="D50" s="8"/>
      <c r="E50" s="8"/>
      <c r="F50" s="7"/>
      <c r="G50" s="7"/>
      <c r="H50" s="7"/>
      <c r="I50" s="8"/>
    </row>
    <row r="51" spans="1:9" ht="15.75">
      <c r="A51" s="23" t="s">
        <v>370</v>
      </c>
      <c r="B51" s="23"/>
      <c r="C51" s="23"/>
      <c r="D51" s="23"/>
      <c r="E51" s="23"/>
      <c r="F51" s="196" t="s">
        <v>367</v>
      </c>
      <c r="G51" s="196"/>
      <c r="H51" s="196"/>
      <c r="I51" s="8"/>
    </row>
    <row r="52" spans="1:9" ht="15.75">
      <c r="A52" s="8"/>
      <c r="B52" s="8"/>
      <c r="C52" s="8"/>
      <c r="D52" s="8"/>
      <c r="E52" s="8"/>
      <c r="F52" s="7"/>
      <c r="G52" s="7"/>
      <c r="H52" s="7"/>
      <c r="I52" s="8"/>
    </row>
    <row r="53" spans="1:9" ht="15.75">
      <c r="A53" s="23" t="s">
        <v>371</v>
      </c>
      <c r="B53" s="23"/>
      <c r="C53" s="23"/>
      <c r="D53" s="23"/>
      <c r="E53" s="23"/>
      <c r="F53" s="196" t="s">
        <v>368</v>
      </c>
      <c r="G53" s="196"/>
      <c r="H53" s="196"/>
      <c r="I53" s="8"/>
    </row>
    <row r="54" spans="1:9" ht="15.75">
      <c r="A54" s="8"/>
      <c r="B54" s="8"/>
      <c r="C54" s="8"/>
      <c r="D54" s="8"/>
      <c r="E54" s="8"/>
      <c r="F54" s="7"/>
      <c r="G54" s="7"/>
      <c r="H54" s="7"/>
      <c r="I54" s="8"/>
    </row>
    <row r="55" spans="1:9" ht="15.75">
      <c r="A55" s="23" t="s">
        <v>372</v>
      </c>
      <c r="B55" s="23"/>
      <c r="C55" s="23"/>
      <c r="D55" s="23"/>
      <c r="E55" s="23"/>
      <c r="F55" s="196" t="s">
        <v>369</v>
      </c>
      <c r="G55" s="196"/>
      <c r="H55" s="196"/>
      <c r="I55" s="8"/>
    </row>
    <row r="56" spans="1:9" ht="15.75">
      <c r="A56" s="8"/>
      <c r="B56" s="8"/>
      <c r="C56" s="8"/>
      <c r="D56" s="8"/>
      <c r="E56" s="8"/>
      <c r="F56" s="8"/>
      <c r="G56" s="8"/>
      <c r="H56" s="8"/>
      <c r="I56" s="8"/>
    </row>
    <row r="57" spans="1:9" ht="15.75">
      <c r="A57" s="8"/>
      <c r="B57" s="8"/>
      <c r="C57" s="8"/>
      <c r="D57" s="8"/>
      <c r="E57" s="8"/>
      <c r="F57" s="8"/>
      <c r="G57" s="8"/>
      <c r="H57" s="8"/>
      <c r="I57" s="8"/>
    </row>
    <row r="58" spans="1:9" ht="15.75">
      <c r="A58" s="8"/>
      <c r="B58" s="8"/>
      <c r="C58" s="8"/>
      <c r="D58" s="8"/>
      <c r="E58" s="8"/>
      <c r="F58" s="8"/>
      <c r="G58" s="8"/>
      <c r="H58" s="8"/>
      <c r="I58" s="8"/>
    </row>
    <row r="59" spans="1:9" ht="15.75">
      <c r="A59" s="8"/>
      <c r="B59" s="8"/>
      <c r="C59" s="8"/>
      <c r="D59" s="8"/>
      <c r="E59" s="8"/>
      <c r="F59" s="8"/>
      <c r="G59" s="8"/>
      <c r="H59" s="8"/>
      <c r="I59" s="8"/>
    </row>
    <row r="60" spans="1:9" ht="15.75">
      <c r="A60" s="8"/>
      <c r="B60" s="8"/>
      <c r="C60" s="8"/>
      <c r="D60" s="8"/>
      <c r="E60" s="8"/>
      <c r="F60" s="8"/>
      <c r="G60" s="8"/>
      <c r="H60" s="8"/>
      <c r="I60" s="8"/>
    </row>
    <row r="61" spans="1:9" ht="15.75">
      <c r="A61" s="8"/>
      <c r="B61" s="8"/>
      <c r="C61" s="8"/>
      <c r="D61" s="8"/>
      <c r="E61" s="8"/>
      <c r="F61" s="8"/>
      <c r="G61" s="8"/>
      <c r="H61" s="8"/>
      <c r="I61" s="8"/>
    </row>
    <row r="62" spans="1:9" ht="15.75">
      <c r="A62" s="8"/>
      <c r="B62" s="8"/>
      <c r="C62" s="8"/>
      <c r="D62" s="8"/>
      <c r="E62" s="8"/>
      <c r="F62" s="8"/>
      <c r="G62" s="8"/>
      <c r="H62" s="8"/>
      <c r="I62" s="8"/>
    </row>
    <row r="63" spans="1:9" ht="15.75">
      <c r="A63" s="8"/>
      <c r="B63" s="8"/>
      <c r="C63" s="8"/>
      <c r="D63" s="8"/>
      <c r="E63" s="8"/>
      <c r="F63" s="8"/>
      <c r="G63" s="8"/>
      <c r="H63" s="8"/>
      <c r="I63" s="8"/>
    </row>
    <row r="64" spans="1:9" ht="15.75">
      <c r="A64" s="8"/>
      <c r="B64" s="8"/>
      <c r="C64" s="8"/>
      <c r="D64" s="8"/>
      <c r="E64" s="8"/>
      <c r="F64" s="8"/>
      <c r="G64" s="8"/>
      <c r="H64" s="8"/>
      <c r="I64" s="8"/>
    </row>
    <row r="65" spans="1:9" ht="15.75">
      <c r="A65" s="8"/>
      <c r="B65" s="8"/>
      <c r="C65" s="8"/>
      <c r="D65" s="8"/>
      <c r="E65" s="8"/>
      <c r="F65" s="8"/>
      <c r="G65" s="8"/>
      <c r="H65" s="8"/>
      <c r="I65" s="8"/>
    </row>
    <row r="66" spans="1:9" ht="15.75">
      <c r="A66" s="8"/>
      <c r="B66" s="8"/>
      <c r="C66" s="8"/>
      <c r="D66" s="8"/>
      <c r="E66" s="8"/>
      <c r="F66" s="8"/>
      <c r="G66" s="8"/>
      <c r="H66" s="8"/>
      <c r="I66" s="8"/>
    </row>
    <row r="67" spans="1:9" ht="15.75">
      <c r="A67" s="8"/>
      <c r="B67" s="8"/>
      <c r="C67" s="8"/>
      <c r="D67" s="8"/>
      <c r="E67" s="8"/>
      <c r="F67" s="8"/>
      <c r="G67" s="8"/>
      <c r="H67" s="8"/>
      <c r="I67" s="8"/>
    </row>
    <row r="68" spans="1:9" ht="15.75">
      <c r="A68" s="8"/>
      <c r="B68" s="8"/>
      <c r="C68" s="8"/>
      <c r="D68" s="8"/>
      <c r="E68" s="8"/>
      <c r="F68" s="8"/>
      <c r="G68" s="8"/>
      <c r="H68" s="8"/>
      <c r="I68" s="8"/>
    </row>
    <row r="69" spans="1:9" ht="15.75">
      <c r="A69" s="8"/>
      <c r="B69" s="8"/>
      <c r="C69" s="8"/>
      <c r="D69" s="8"/>
      <c r="E69" s="8"/>
      <c r="F69" s="8"/>
      <c r="G69" s="8"/>
      <c r="H69" s="8"/>
      <c r="I69" s="8"/>
    </row>
    <row r="70" spans="1:9" ht="15.75">
      <c r="A70" s="8"/>
      <c r="B70" s="8"/>
      <c r="C70" s="8"/>
      <c r="D70" s="8"/>
      <c r="E70" s="8"/>
      <c r="F70" s="8"/>
      <c r="G70" s="8"/>
      <c r="H70" s="8"/>
      <c r="I70" s="8"/>
    </row>
    <row r="71" spans="1:9" ht="15.75">
      <c r="A71" s="8"/>
      <c r="B71" s="8"/>
      <c r="C71" s="8"/>
      <c r="D71" s="8"/>
      <c r="E71" s="8"/>
      <c r="F71" s="8"/>
      <c r="G71" s="8"/>
      <c r="H71" s="8"/>
      <c r="I71" s="8"/>
    </row>
    <row r="72" spans="1:9" ht="15.75">
      <c r="A72" s="8"/>
      <c r="B72" s="8"/>
      <c r="C72" s="8"/>
      <c r="D72" s="8"/>
      <c r="E72" s="8"/>
      <c r="F72" s="8"/>
      <c r="G72" s="8"/>
      <c r="H72" s="8"/>
      <c r="I72" s="8"/>
    </row>
    <row r="73" spans="1:9" ht="15.75">
      <c r="A73" s="8"/>
      <c r="B73" s="8"/>
      <c r="C73" s="8"/>
      <c r="D73" s="8"/>
      <c r="E73" s="8"/>
      <c r="F73" s="8"/>
      <c r="G73" s="8"/>
      <c r="H73" s="8"/>
      <c r="I73" s="8"/>
    </row>
    <row r="74" spans="1:9" ht="15.75">
      <c r="A74" s="8"/>
      <c r="B74" s="8"/>
      <c r="C74" s="8"/>
      <c r="D74" s="8"/>
      <c r="E74" s="8"/>
      <c r="F74" s="8"/>
      <c r="G74" s="8"/>
      <c r="H74" s="8"/>
      <c r="I74" s="8"/>
    </row>
    <row r="75" spans="1:9" ht="15.75">
      <c r="A75" s="8"/>
      <c r="B75" s="8"/>
      <c r="C75" s="8"/>
      <c r="D75" s="8"/>
      <c r="E75" s="8"/>
      <c r="F75" s="8"/>
      <c r="G75" s="8"/>
      <c r="H75" s="8"/>
      <c r="I75" s="8"/>
    </row>
    <row r="76" spans="1:9" ht="15.75">
      <c r="A76" s="8"/>
      <c r="B76" s="8"/>
      <c r="C76" s="8"/>
      <c r="D76" s="8"/>
      <c r="E76" s="8"/>
      <c r="F76" s="8"/>
      <c r="G76" s="8"/>
      <c r="H76" s="8"/>
      <c r="I76" s="8"/>
    </row>
    <row r="77" spans="1:9" ht="15.75">
      <c r="A77" s="8"/>
      <c r="B77" s="8"/>
      <c r="C77" s="8"/>
      <c r="D77" s="8"/>
      <c r="E77" s="8"/>
      <c r="F77" s="8"/>
      <c r="G77" s="8"/>
      <c r="H77" s="8"/>
      <c r="I77" s="8"/>
    </row>
    <row r="78" spans="1:9" ht="15.75">
      <c r="A78" s="8"/>
      <c r="B78" s="8"/>
      <c r="C78" s="8"/>
      <c r="D78" s="8"/>
      <c r="E78" s="8"/>
      <c r="F78" s="8"/>
      <c r="G78" s="8"/>
      <c r="H78" s="8"/>
      <c r="I78" s="8"/>
    </row>
    <row r="79" spans="1:9" ht="15.75">
      <c r="A79" s="8"/>
      <c r="B79" s="8"/>
      <c r="C79" s="8"/>
      <c r="D79" s="8"/>
      <c r="E79" s="8"/>
      <c r="F79" s="8"/>
      <c r="G79" s="8"/>
      <c r="H79" s="8"/>
      <c r="I79" s="8"/>
    </row>
    <row r="80" spans="1:9" ht="15.75">
      <c r="A80" s="8"/>
      <c r="B80" s="8"/>
      <c r="C80" s="8"/>
      <c r="D80" s="8"/>
      <c r="E80" s="8"/>
      <c r="F80" s="8"/>
      <c r="G80" s="8"/>
      <c r="H80" s="8"/>
      <c r="I80" s="8"/>
    </row>
    <row r="81" spans="1:9" ht="15.75">
      <c r="A81" s="8"/>
      <c r="B81" s="8"/>
      <c r="C81" s="8"/>
      <c r="D81" s="8"/>
      <c r="E81" s="8"/>
      <c r="F81" s="8"/>
      <c r="G81" s="8"/>
      <c r="H81" s="8"/>
      <c r="I81" s="8"/>
    </row>
    <row r="82" spans="1:9" ht="15.75">
      <c r="A82" s="8"/>
      <c r="B82" s="8"/>
      <c r="C82" s="8"/>
      <c r="D82" s="8"/>
      <c r="E82" s="8"/>
      <c r="F82" s="8"/>
      <c r="G82" s="8"/>
      <c r="H82" s="8"/>
      <c r="I82" s="8"/>
    </row>
    <row r="83" spans="1:9" ht="15.75">
      <c r="A83" s="8"/>
      <c r="B83" s="8"/>
      <c r="C83" s="8"/>
      <c r="D83" s="8"/>
      <c r="E83" s="8"/>
      <c r="F83" s="8"/>
      <c r="G83" s="8"/>
      <c r="H83" s="8"/>
      <c r="I83" s="8"/>
    </row>
    <row r="84" spans="1:9" ht="15.75">
      <c r="A84" s="8"/>
      <c r="B84" s="8"/>
      <c r="C84" s="8"/>
      <c r="D84" s="8"/>
      <c r="E84" s="8"/>
      <c r="F84" s="8"/>
      <c r="G84" s="8"/>
      <c r="H84" s="8"/>
      <c r="I84" s="8"/>
    </row>
    <row r="85" spans="1:9" ht="15.75">
      <c r="A85" s="8"/>
      <c r="B85" s="8"/>
      <c r="C85" s="8"/>
      <c r="D85" s="8"/>
      <c r="E85" s="8"/>
      <c r="F85" s="8"/>
      <c r="G85" s="8"/>
      <c r="H85" s="8"/>
      <c r="I85" s="8"/>
    </row>
    <row r="86" spans="1:9" ht="15.75">
      <c r="A86" s="8"/>
      <c r="B86" s="8"/>
      <c r="C86" s="8"/>
      <c r="D86" s="8"/>
      <c r="E86" s="8"/>
      <c r="F86" s="8"/>
      <c r="G86" s="8"/>
      <c r="H86" s="8"/>
      <c r="I86" s="8"/>
    </row>
    <row r="87" spans="1:9" ht="15.75">
      <c r="A87" s="8"/>
      <c r="B87" s="8"/>
      <c r="C87" s="8"/>
      <c r="D87" s="8"/>
      <c r="E87" s="8"/>
      <c r="F87" s="8"/>
      <c r="G87" s="8"/>
      <c r="H87" s="8"/>
      <c r="I87" s="8"/>
    </row>
    <row r="88" spans="1:9" ht="15.75">
      <c r="A88" s="8"/>
      <c r="B88" s="8"/>
      <c r="C88" s="8"/>
      <c r="D88" s="8"/>
      <c r="E88" s="8"/>
      <c r="F88" s="8"/>
      <c r="G88" s="8"/>
      <c r="H88" s="8"/>
      <c r="I88" s="8"/>
    </row>
    <row r="89" spans="1:9" ht="15.75">
      <c r="A89" s="8"/>
      <c r="B89" s="8"/>
      <c r="C89" s="8"/>
      <c r="D89" s="8"/>
      <c r="E89" s="8"/>
      <c r="F89" s="8"/>
      <c r="G89" s="8"/>
      <c r="H89" s="8"/>
      <c r="I89" s="8"/>
    </row>
    <row r="90" spans="1:9" ht="15.75">
      <c r="A90" s="8"/>
      <c r="B90" s="8"/>
      <c r="C90" s="8"/>
      <c r="D90" s="8"/>
      <c r="E90" s="8"/>
      <c r="F90" s="8"/>
      <c r="G90" s="8"/>
      <c r="H90" s="8"/>
      <c r="I90" s="8"/>
    </row>
    <row r="91" spans="1:9" ht="15.75">
      <c r="A91" s="8"/>
      <c r="B91" s="8"/>
      <c r="C91" s="8"/>
      <c r="D91" s="8"/>
      <c r="E91" s="8"/>
      <c r="F91" s="8"/>
      <c r="G91" s="8"/>
      <c r="H91" s="8"/>
      <c r="I91" s="8"/>
    </row>
    <row r="92" spans="1:9" ht="15.75">
      <c r="A92" s="8"/>
      <c r="B92" s="8"/>
      <c r="C92" s="8"/>
      <c r="D92" s="8"/>
      <c r="E92" s="8"/>
      <c r="F92" s="8"/>
      <c r="G92" s="8"/>
      <c r="H92" s="8"/>
      <c r="I92" s="8"/>
    </row>
    <row r="93" spans="1:9" ht="15.75">
      <c r="A93" s="8"/>
      <c r="B93" s="8"/>
      <c r="C93" s="8"/>
      <c r="D93" s="8"/>
      <c r="E93" s="8"/>
      <c r="F93" s="8"/>
      <c r="G93" s="8"/>
      <c r="H93" s="8"/>
      <c r="I93" s="8"/>
    </row>
    <row r="94" spans="1:9" ht="15.75">
      <c r="A94" s="8"/>
      <c r="B94" s="8"/>
      <c r="C94" s="8"/>
      <c r="D94" s="8"/>
      <c r="E94" s="8"/>
      <c r="F94" s="8"/>
      <c r="G94" s="8"/>
      <c r="H94" s="8"/>
      <c r="I94" s="8"/>
    </row>
    <row r="95" spans="1:9" ht="15.75">
      <c r="A95" s="8"/>
      <c r="B95" s="8"/>
      <c r="C95" s="8"/>
      <c r="D95" s="8"/>
      <c r="E95" s="8"/>
      <c r="F95" s="8"/>
      <c r="G95" s="8"/>
      <c r="H95" s="8"/>
      <c r="I95" s="8"/>
    </row>
    <row r="96" spans="1:9" ht="15.75">
      <c r="A96" s="8"/>
      <c r="B96" s="8"/>
      <c r="C96" s="8"/>
      <c r="D96" s="8"/>
      <c r="E96" s="8"/>
      <c r="F96" s="8"/>
      <c r="G96" s="8"/>
      <c r="H96" s="8"/>
      <c r="I96" s="8"/>
    </row>
    <row r="97" spans="1:9" ht="15.75">
      <c r="A97" s="8"/>
      <c r="B97" s="8"/>
      <c r="C97" s="8"/>
      <c r="D97" s="8"/>
      <c r="E97" s="8"/>
      <c r="F97" s="8"/>
      <c r="G97" s="8"/>
      <c r="H97" s="8"/>
      <c r="I97" s="8"/>
    </row>
    <row r="98" spans="1:9" ht="15.75">
      <c r="A98" s="8"/>
      <c r="B98" s="8"/>
      <c r="C98" s="8"/>
      <c r="D98" s="8"/>
      <c r="E98" s="8"/>
      <c r="F98" s="8"/>
      <c r="G98" s="8"/>
      <c r="H98" s="8"/>
      <c r="I98" s="8"/>
    </row>
    <row r="99" spans="1:9" ht="15.75">
      <c r="A99" s="8"/>
      <c r="B99" s="8"/>
      <c r="C99" s="8"/>
      <c r="D99" s="8"/>
      <c r="E99" s="8"/>
      <c r="F99" s="8"/>
      <c r="G99" s="8"/>
      <c r="H99" s="8"/>
      <c r="I99" s="8"/>
    </row>
    <row r="100" spans="1:9" ht="15.7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5.7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5.7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5.7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.7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.7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.7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.7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.7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.7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.7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.7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.7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.7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.7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.7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.7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.7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.7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.7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.7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.7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.7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.7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.7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.7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.7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.7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.7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.7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.7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.7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.7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.7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.7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.7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.7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.7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.7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.7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.7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.7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.7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.7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.7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.7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.7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.7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.7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.7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.7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.7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.7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.7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.7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.7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.7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.7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.7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.7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.7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.7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.7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.7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.7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.7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.7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.7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.7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.7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.7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.75">
      <c r="A176" s="8"/>
      <c r="B176" s="8"/>
      <c r="C176" s="8"/>
      <c r="D176" s="8"/>
      <c r="E176" s="8"/>
      <c r="F176" s="8"/>
      <c r="G176" s="8"/>
      <c r="H176" s="8"/>
      <c r="I176" s="8"/>
    </row>
  </sheetData>
  <sheetProtection/>
  <mergeCells count="14">
    <mergeCell ref="E1:H1"/>
    <mergeCell ref="E2:H2"/>
    <mergeCell ref="A4:I4"/>
    <mergeCell ref="F49:H49"/>
    <mergeCell ref="G40:H40"/>
    <mergeCell ref="G7:H7"/>
    <mergeCell ref="F55:H55"/>
    <mergeCell ref="A45:J45"/>
    <mergeCell ref="F51:H51"/>
    <mergeCell ref="F53:H53"/>
    <mergeCell ref="A5:H5"/>
    <mergeCell ref="A8:A9"/>
    <mergeCell ref="B8:H8"/>
    <mergeCell ref="A39:I3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</dc:creator>
  <cp:keywords/>
  <dc:description/>
  <cp:lastModifiedBy>Дом</cp:lastModifiedBy>
  <cp:lastPrinted>2012-03-30T13:14:06Z</cp:lastPrinted>
  <dcterms:created xsi:type="dcterms:W3CDTF">2011-04-04T05:06:10Z</dcterms:created>
  <dcterms:modified xsi:type="dcterms:W3CDTF">2012-12-04T09:40:11Z</dcterms:modified>
  <cp:category/>
  <cp:version/>
  <cp:contentType/>
  <cp:contentStatus/>
</cp:coreProperties>
</file>